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7310" activeTab="2"/>
  </bookViews>
  <sheets>
    <sheet name="DS Chiến Sĩ Đi Tỉnh" sheetId="1" r:id="rId1"/>
    <sheet name="DS Chiến Sĩ Thành Phố" sheetId="6" r:id="rId2"/>
    <sheet name="ĐH Chuyên Nấu cháo, đọc sách" sheetId="7" r:id="rId3"/>
    <sheet name="ĐH Chuyên giảng dạy tiếng anh" sheetId="8" r:id="rId4"/>
    <sheet name="ĐỘI CLE" sheetId="10" r:id="rId5"/>
    <sheet name="VNB" sheetId="11" r:id="rId6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6" l="1"/>
  <c r="B162" i="6"/>
  <c r="B160" i="6"/>
  <c r="B159" i="6"/>
  <c r="B157" i="6"/>
  <c r="B156" i="6"/>
  <c r="B155" i="6"/>
  <c r="B154" i="6"/>
  <c r="B153" i="6"/>
  <c r="B152" i="6"/>
  <c r="B150" i="6"/>
  <c r="B149" i="6"/>
  <c r="B147" i="6"/>
  <c r="B146" i="6"/>
  <c r="B145" i="6"/>
  <c r="B144" i="6"/>
  <c r="B141" i="6"/>
  <c r="B139" i="6"/>
  <c r="B138" i="6"/>
  <c r="B137" i="6"/>
  <c r="B133" i="6"/>
  <c r="B132" i="6"/>
  <c r="B128" i="6"/>
  <c r="B127" i="6"/>
  <c r="B126" i="6"/>
  <c r="B124" i="6"/>
  <c r="B123" i="6"/>
  <c r="B122" i="6"/>
  <c r="B121" i="6"/>
  <c r="B119" i="6"/>
  <c r="B117" i="6"/>
  <c r="B117" i="6" a="1"/>
  <c r="B115" i="6"/>
  <c r="B114" i="6"/>
  <c r="B110" i="6"/>
  <c r="B108" i="6"/>
  <c r="B108" i="6" a="1"/>
  <c r="B106" i="6"/>
</calcChain>
</file>

<file path=xl/sharedStrings.xml><?xml version="1.0" encoding="utf-8"?>
<sst xmlns="http://schemas.openxmlformats.org/spreadsheetml/2006/main" count="1108" uniqueCount="1048">
  <si>
    <t>___</t>
  </si>
  <si>
    <t>DANH SÁCH</t>
  </si>
  <si>
    <t>STT</t>
  </si>
  <si>
    <t>Họ và tên</t>
  </si>
  <si>
    <t>MSSV</t>
  </si>
  <si>
    <t>SĐT</t>
  </si>
  <si>
    <t>Email</t>
  </si>
  <si>
    <t>Nguyễn Thị Hồng Hạnh</t>
  </si>
  <si>
    <t>Nguyễn Thị Phương Thảo</t>
  </si>
  <si>
    <t>Nguyễn Thị Kiều Trang</t>
  </si>
  <si>
    <t>HỌ VÀ TÊN</t>
  </si>
  <si>
    <t>EMAIL</t>
  </si>
  <si>
    <t>Nguyễn Minh Hiếu</t>
  </si>
  <si>
    <t>K15401 </t>
  </si>
  <si>
    <t> 0924778809</t>
  </si>
  <si>
    <t xml:space="preserve"> Hieunm15401@st.uel.edu.vn </t>
  </si>
  <si>
    <t>Nguyễn Thị Thuỳ Chinh</t>
  </si>
  <si>
    <t>K164030344</t>
  </si>
  <si>
    <t>chinhntt16403@st.uel.edu.vn</t>
  </si>
  <si>
    <t>Nguyễn Thị Tường Vi</t>
  </si>
  <si>
    <t>Nguyễn Thị Kim Chi</t>
  </si>
  <si>
    <t>K154080747</t>
  </si>
  <si>
    <t>chintk15408@st.uel.edu.vn</t>
  </si>
  <si>
    <t>Huỳnh Minh Phi Ánh</t>
  </si>
  <si>
    <t>K164030341</t>
  </si>
  <si>
    <t>anhhmp16403@st.uel.edu.vn</t>
  </si>
  <si>
    <t xml:space="preserve">Huỳnh Mạnh Phương </t>
  </si>
  <si>
    <t>K165031908</t>
  </si>
  <si>
    <t>phuonghm16503@st.uel.edu.vn</t>
  </si>
  <si>
    <t>Nguyễn Phương Lâm</t>
  </si>
  <si>
    <t>K154060555 </t>
  </si>
  <si>
    <t xml:space="preserve"> Lamnp15406@st.uel.edu.vn </t>
  </si>
  <si>
    <t>Nguyễn Thị Mộng Tuyền</t>
  </si>
  <si>
    <t>K164010086</t>
  </si>
  <si>
    <t>tuyenntm16401@st.uel.edu.vn</t>
  </si>
  <si>
    <t>Văn Ngọc Tấn Phát</t>
  </si>
  <si>
    <t>K154090962</t>
  </si>
  <si>
    <t>phatvnt15409c@st.uel.edu.vn</t>
  </si>
  <si>
    <t>Dương Thị Cẩm Anh</t>
  </si>
  <si>
    <t> K16403</t>
  </si>
  <si>
    <t>01699915757 </t>
  </si>
  <si>
    <t>anhdtck16403@st.uel.edu.vn  </t>
  </si>
  <si>
    <t>Nguyễn Thị Trâm</t>
  </si>
  <si>
    <t>K155021290 </t>
  </si>
  <si>
    <t xml:space="preserve">Tramnt15502@st.uel.edu.vn </t>
  </si>
  <si>
    <t>Phan Nguyễn Phương Uyên</t>
  </si>
  <si>
    <t>K154080814 </t>
  </si>
  <si>
    <t xml:space="preserve"> Uyenpnp15408@st.uel.edu.vn </t>
  </si>
  <si>
    <t>K164030429</t>
  </si>
  <si>
    <t>vintt16403@st.uel.edu.vn</t>
  </si>
  <si>
    <t>Nghiavtm14402@st.uel.edu.vn</t>
  </si>
  <si>
    <t>K144020212</t>
  </si>
  <si>
    <t>Vũ Thị Minh Nghĩa</t>
  </si>
  <si>
    <t>quynhntn14402@st.uel.edu.vn</t>
  </si>
  <si>
    <t>0975 275 340</t>
  </si>
  <si>
    <t>K144020259</t>
  </si>
  <si>
    <t>Nguyễn Thị Như Quỳnh</t>
  </si>
  <si>
    <t>quynhvtn14404@st.uel.edu.vn</t>
  </si>
  <si>
    <t>K144030396</t>
  </si>
  <si>
    <t>Võ Thị Như Quỳnh</t>
  </si>
  <si>
    <t>yntn14405@st.uel.edu.vn</t>
  </si>
  <si>
    <t>K144050727</t>
  </si>
  <si>
    <t>Nguyễn Trần Như Ý</t>
  </si>
  <si>
    <t>nganntt144071@st.uel.edu.vn</t>
  </si>
  <si>
    <t>K144070933</t>
  </si>
  <si>
    <t>Nguyễn Thị Thu Ngân</t>
  </si>
  <si>
    <t>trangnth14408@st.uel.edu.vn</t>
  </si>
  <si>
    <t>K144081134</t>
  </si>
  <si>
    <t>Nguyễn Thị Huyền Trang</t>
  </si>
  <si>
    <t>nganntt14409@st.uel.edu.vn</t>
  </si>
  <si>
    <t>K144091224</t>
  </si>
  <si>
    <t>Nguyễn Thị Thanh Ngân</t>
  </si>
  <si>
    <t>Linhhtk14410@st.uel.edu.vn</t>
  </si>
  <si>
    <t>K144101329</t>
  </si>
  <si>
    <t>Hoàng Thị Khánh Linh</t>
  </si>
  <si>
    <t>Locntb154031@st.uel.edu.vn</t>
  </si>
  <si>
    <t>K154030253</t>
  </si>
  <si>
    <t>Nguyễn Thị Bảo Lộc</t>
  </si>
  <si>
    <t>khuyenvb15406@st.uel.edu.vn</t>
  </si>
  <si>
    <t>K154060553</t>
  </si>
  <si>
    <t>Võ Bích Khuyên</t>
  </si>
  <si>
    <t>trangvtk15406@st.uel.edu.vn</t>
  </si>
  <si>
    <t>K154060583</t>
  </si>
  <si>
    <t>Võ Thị Kiều Trang</t>
  </si>
  <si>
    <t>hieutq15408@st.uel.edu.vn</t>
  </si>
  <si>
    <t>K154080765</t>
  </si>
  <si>
    <t>Trần Quang Hiếu</t>
  </si>
  <si>
    <t>duyenntn15409@st.uel.edu.vn</t>
  </si>
  <si>
    <t>K154090872</t>
  </si>
  <si>
    <t>Nguyễn Thị Ngọc Duyên</t>
  </si>
  <si>
    <t>nguyentt15502@st.uel.edu.vn</t>
  </si>
  <si>
    <t>K155021257</t>
  </si>
  <si>
    <t>Trần Thảo Nguyên</t>
  </si>
  <si>
    <t>yenctd15502@st.uel.edu.vn</t>
  </si>
  <si>
    <t>K155021304</t>
  </si>
  <si>
    <t>Cao Thị Diệu Yến</t>
  </si>
  <si>
    <t>trungnvq15502c@st.uel.edu.vn</t>
  </si>
  <si>
    <t>K155021341</t>
  </si>
  <si>
    <t>Nguyễn Võ Quốc Trung</t>
  </si>
  <si>
    <t>Võ Duy Khánh</t>
  </si>
  <si>
    <t>K164010026</t>
  </si>
  <si>
    <t>khanhvd16401@st.uel.edu.vn</t>
  </si>
  <si>
    <t>Nguyễn Thùy Hương Lý</t>
  </si>
  <si>
    <t>K164010036</t>
  </si>
  <si>
    <t>lynth16401@st.uel.edu.vn</t>
  </si>
  <si>
    <t>thudtb16401@st.uel.edu.vn</t>
  </si>
  <si>
    <t>K164010067</t>
  </si>
  <si>
    <t>Đỗ Thị BíCh Thu</t>
  </si>
  <si>
    <t>trangtnh16401@st.uel.edu.vn</t>
  </si>
  <si>
    <t>K164010077</t>
  </si>
  <si>
    <t>Trần Nguyễn Hiền Trang</t>
  </si>
  <si>
    <t>vyntt16401@st.uel.edu.vn</t>
  </si>
  <si>
    <t>K164010089</t>
  </si>
  <si>
    <t>NguyễN Thị Tường Vy</t>
  </si>
  <si>
    <t>tulhck16401@st.uel.edu.vn</t>
  </si>
  <si>
    <t>K164012087</t>
  </si>
  <si>
    <t>Lô Hà Cẩm Tú</t>
  </si>
  <si>
    <t>Phan Thị Như Hoa</t>
  </si>
  <si>
    <t>K164020131</t>
  </si>
  <si>
    <t>hoaptn16402@st.uel.edu.vn</t>
  </si>
  <si>
    <t>lienntk16402@st.uel.edu.vn</t>
  </si>
  <si>
    <t>K164020156</t>
  </si>
  <si>
    <t>Nguyễn Thị Kim Liên</t>
  </si>
  <si>
    <t>ngoclnk16402@st.uel.edu.vn</t>
  </si>
  <si>
    <t>K164020182</t>
  </si>
  <si>
    <t>Lê Nguyễn Khánh Ngọc</t>
  </si>
  <si>
    <t>tramtnn16402@st.uel.edu.vn</t>
  </si>
  <si>
    <t>K164020327</t>
  </si>
  <si>
    <t>Trần Nguyễn Ngọc Trâm</t>
  </si>
  <si>
    <t>Hanhnthk16402@st.uel.edu.vn</t>
  </si>
  <si>
    <t>K164022096</t>
  </si>
  <si>
    <t>dungntmk16403@st.uel.edu.vn</t>
  </si>
  <si>
    <t>K164032126</t>
  </si>
  <si>
    <t>Nguyễn Thị Mộng Dung</t>
  </si>
  <si>
    <t>Đào Thị Thùy Nhung</t>
  </si>
  <si>
    <t>K164040522</t>
  </si>
  <si>
    <t>nhungdtt16404@st.uel.edu.vn</t>
  </si>
  <si>
    <t>Đỗ Thị Thanh Tâm</t>
  </si>
  <si>
    <t>K164050719</t>
  </si>
  <si>
    <t>duyentt16411@st.uel.edu.vn</t>
  </si>
  <si>
    <t>Huỳnh Hoàng Quyên</t>
  </si>
  <si>
    <t>K164050757</t>
  </si>
  <si>
    <t>quyenhh16405@st.uel.edu.vn</t>
  </si>
  <si>
    <t>cucltkk16406@st.uel.edu.vn</t>
  </si>
  <si>
    <t>K164062251</t>
  </si>
  <si>
    <t>Lê Thị Kim Cúc</t>
  </si>
  <si>
    <t>Viettvk16406@st.uel.edu.vn</t>
  </si>
  <si>
    <t>K164062280</t>
  </si>
  <si>
    <t>Trịnh Văn Vịêt</t>
  </si>
  <si>
    <t>tamdtt16407@st.uel.edu.vn</t>
  </si>
  <si>
    <t>K164070922</t>
  </si>
  <si>
    <t>Đoàn Thị Thanh Tâm</t>
  </si>
  <si>
    <t>vittt16407@st.uel.edu.vn</t>
  </si>
  <si>
    <t>K164070950</t>
  </si>
  <si>
    <t>Trần Thị Tường Vi</t>
  </si>
  <si>
    <t>hongdtck16407@st.uel.edu.vn</t>
  </si>
  <si>
    <t>K164072305</t>
  </si>
  <si>
    <t>Đặng Thị Cẩm Hồng</t>
  </si>
  <si>
    <t>Võ Thị Ngọc Mỹ</t>
  </si>
  <si>
    <t>K164072315</t>
  </si>
  <si>
    <t>Myvtnk16407@st.uel.edu.vn</t>
  </si>
  <si>
    <t>Huỳnh Thị Vân Anh</t>
  </si>
  <si>
    <t>K164081019</t>
  </si>
  <si>
    <t>anhhtv16408@st.uel.edu.vn</t>
  </si>
  <si>
    <t>datvh16408@st.uel.edu.vn</t>
  </si>
  <si>
    <t>K164081030</t>
  </si>
  <si>
    <t>Vương Huy Đạt</t>
  </si>
  <si>
    <t>diempto16408@st.uel.edu.vn</t>
  </si>
  <si>
    <t>K164081027</t>
  </si>
  <si>
    <t>Phạm Thị Oanh Diễm</t>
  </si>
  <si>
    <t>ailhk16408@st.uel.edu.vn</t>
  </si>
  <si>
    <t>K164081022</t>
  </si>
  <si>
    <t>Lê Huỳnh Khả Ái</t>
  </si>
  <si>
    <t>phuongnth16408@st.uel.edu.vn</t>
  </si>
  <si>
    <t>K164081078</t>
  </si>
  <si>
    <t>Nguyễn Thị Hà Phương</t>
  </si>
  <si>
    <t>hophtb16408@st.uel.edu.vn</t>
  </si>
  <si>
    <t>K164081048</t>
  </si>
  <si>
    <t>Huỳnh Thị Bích Hợp</t>
  </si>
  <si>
    <t>Hoaint16408@st.uel.edu.vn</t>
  </si>
  <si>
    <t>K164081045</t>
  </si>
  <si>
    <t>Nguyễn Thị Hoài</t>
  </si>
  <si>
    <t>Trahtt16408@st.uel.edu.vn</t>
  </si>
  <si>
    <t>K164081112</t>
  </si>
  <si>
    <t>Hoàng Thị Thu Trà</t>
  </si>
  <si>
    <t>dinhuyen10a@gmail.com</t>
  </si>
  <si>
    <t>K164081182</t>
  </si>
  <si>
    <t>Đinh Khánh Uyên</t>
  </si>
  <si>
    <t>tramlh16408@st.uel.edu.vn</t>
  </si>
  <si>
    <t>K164081114</t>
  </si>
  <si>
    <t>Lương Huyền Trâm</t>
  </si>
  <si>
    <t>Phạm Trịnh Quốc Bảo</t>
  </si>
  <si>
    <t>K164081188</t>
  </si>
  <si>
    <t>baoptq16408@st.uel.edu.vn</t>
  </si>
  <si>
    <t>Lê Diệu Hoa Hồng</t>
  </si>
  <si>
    <t>K164081196</t>
  </si>
  <si>
    <t>Hongldh16408@st.uel.edu.vn</t>
  </si>
  <si>
    <t>Phan Ngọc Huỳnh Đan</t>
  </si>
  <si>
    <t>K164082369</t>
  </si>
  <si>
    <t>danpnhk16408ca@st.uel.edu.vn</t>
  </si>
  <si>
    <t>Trần Đăng Khoa</t>
  </si>
  <si>
    <t>K164091337</t>
  </si>
  <si>
    <t>khoatd16409@st.uel.edu.vn</t>
  </si>
  <si>
    <t>Nguyễn Thị Thúy Nhàn</t>
  </si>
  <si>
    <t>K164101407</t>
  </si>
  <si>
    <t>0166 666 2563</t>
  </si>
  <si>
    <t>nhanntt16410@st.uel.edu.vn</t>
  </si>
  <si>
    <t>Lê Phạm Hoàng Minh</t>
  </si>
  <si>
    <t>K164102416</t>
  </si>
  <si>
    <t>minhlphk16410@st.uel.edu.vn</t>
  </si>
  <si>
    <t>Binhtnt16411@st.uel.edu.vn</t>
  </si>
  <si>
    <t>K164111507</t>
  </si>
  <si>
    <t>NguyễN Thị Bình</t>
  </si>
  <si>
    <t>K164111514</t>
  </si>
  <si>
    <t xml:space="preserve">Trần Thùy Duyên </t>
  </si>
  <si>
    <t>duyentm16501@st.uel.edu.vn</t>
  </si>
  <si>
    <t>K165011599</t>
  </si>
  <si>
    <t>Trương Mỹ Duyên</t>
  </si>
  <si>
    <t>nguyennth16501@st.uel.edu.vn</t>
  </si>
  <si>
    <t>0166 914 8105</t>
  </si>
  <si>
    <t>K165011645</t>
  </si>
  <si>
    <t>Nguyễn Thị Hoàng Nguyên</t>
  </si>
  <si>
    <t>hopht16501@st.uel.edu.vn</t>
  </si>
  <si>
    <t>K165011619</t>
  </si>
  <si>
    <t>Hoàng Thị Hợp</t>
  </si>
  <si>
    <t>Phan Thị Nhàng</t>
  </si>
  <si>
    <t>K165011646</t>
  </si>
  <si>
    <t>0167 401 748</t>
  </si>
  <si>
    <t>nhangpt16501@st.uel.edu.vn</t>
  </si>
  <si>
    <t>Lê Nguyễn Hồng Nhung</t>
  </si>
  <si>
    <t>K165011650</t>
  </si>
  <si>
    <t>nhunglnh16501@st.uel.edu.vn</t>
  </si>
  <si>
    <t>Hà Diệu Thuần</t>
  </si>
  <si>
    <t>K165011663</t>
  </si>
  <si>
    <t>0165 835 3275</t>
  </si>
  <si>
    <t>thuanhd16501@st.uel.edu.vn</t>
  </si>
  <si>
    <t>Nguyễn Hoàng Quốc Cầm</t>
  </si>
  <si>
    <t>K165011681</t>
  </si>
  <si>
    <t>camnhq16501@st.uel.edu,vn</t>
  </si>
  <si>
    <t xml:space="preserve">Phạm Thị Hồng Nhung </t>
  </si>
  <si>
    <t>K165011699</t>
  </si>
  <si>
    <t>0911 935 504</t>
  </si>
  <si>
    <t xml:space="preserve">Nhungpth16501@st.uel.edu.vn </t>
  </si>
  <si>
    <t>Huỳnh Thị Mỹ Huyền</t>
  </si>
  <si>
    <t>K165021742</t>
  </si>
  <si>
    <t>huyenhtm16502@st.uel.edu.vn</t>
  </si>
  <si>
    <t>Nammt16502@st.uel.edu.vn</t>
  </si>
  <si>
    <t>K165021761</t>
  </si>
  <si>
    <t>Mai Thế Nam</t>
  </si>
  <si>
    <t>nhitt16502@st.uel.edu.vn</t>
  </si>
  <si>
    <t>0125 270 1354</t>
  </si>
  <si>
    <t>Trần Thanh Nhi</t>
  </si>
  <si>
    <t>thanhlnt16502@st.uel.edu.vn</t>
  </si>
  <si>
    <t>0126 246 6825</t>
  </si>
  <si>
    <t>K165021848</t>
  </si>
  <si>
    <t>Lê Nguyễn Thanh Thanh</t>
  </si>
  <si>
    <t xml:space="preserve">Nguyễn Hồng Diễm </t>
  </si>
  <si>
    <t>K165022515</t>
  </si>
  <si>
    <t>0164 965 5558</t>
  </si>
  <si>
    <t>Diemnhk16502@st.uel.edu.vn</t>
  </si>
  <si>
    <t>Ngô Dương Phương Nguyên</t>
  </si>
  <si>
    <t>K165031894</t>
  </si>
  <si>
    <t>Nguyenndp16503@st.uel.edu.vn</t>
  </si>
  <si>
    <t>Nguyễn Văn Sơn</t>
  </si>
  <si>
    <t>K165031962</t>
  </si>
  <si>
    <t>Sonnv16503@st.uel.edu.vn</t>
  </si>
  <si>
    <t>Sỹ Ngọc Thùy Trang</t>
  </si>
  <si>
    <t>K165031970</t>
  </si>
  <si>
    <t>Trangsnt16503@st.uel.edu.vn</t>
  </si>
  <si>
    <t>Tannmk16503@st.uel.edu.vn</t>
  </si>
  <si>
    <t>K165032608</t>
  </si>
  <si>
    <t>Nguyễn Mạnh Tân</t>
  </si>
  <si>
    <t>Thường Thu Thi</t>
  </si>
  <si>
    <t>K165032614</t>
  </si>
  <si>
    <t>thittk16503@st.uel.edu.vn</t>
  </si>
  <si>
    <t>Trương Song Nhật</t>
  </si>
  <si>
    <t>nhatts.uog1@st.uel.edu.vn</t>
  </si>
  <si>
    <t>Hồ Thị Minh Thùy</t>
  </si>
  <si>
    <t>K165032616</t>
  </si>
  <si>
    <t>thuyhtmk16503@st.uel.edu.vn</t>
  </si>
  <si>
    <t>mydtd16408@st.uel.edu.vn</t>
  </si>
  <si>
    <t>K164012071</t>
  </si>
  <si>
    <t>Đinh Thị Trà My</t>
  </si>
  <si>
    <t>Huutt15409c@st.uel.edu.vn</t>
  </si>
  <si>
    <t>0971 502205</t>
  </si>
  <si>
    <t>k154090954</t>
  </si>
  <si>
    <t>Trần Trọng Hữu</t>
  </si>
  <si>
    <t>K164081062</t>
  </si>
  <si>
    <t>Đoàn Thị Diểm My</t>
  </si>
  <si>
    <t>Phonglbk15409c@st.uel.edu.vn</t>
  </si>
  <si>
    <t>K154090963</t>
  </si>
  <si>
    <t>Lê Bình Khánh Phong</t>
  </si>
  <si>
    <t>hahmn14407@st.uel.edu.vn</t>
  </si>
  <si>
    <t>K144070878</t>
  </si>
  <si>
    <t>Huỳnh Mai Ngân Hà</t>
  </si>
  <si>
    <t>tuptk16402@st.uel.edu.vn</t>
  </si>
  <si>
    <t>K164022120</t>
  </si>
  <si>
    <t>Phan Thanh Tú</t>
  </si>
  <si>
    <t>maintt16503@st.uel.edu.vn</t>
  </si>
  <si>
    <t>K165031957</t>
  </si>
  <si>
    <t>Nguyễn Thị Tuyết Mai</t>
  </si>
  <si>
    <t>trangbth16503@st.uel.edu.vn</t>
  </si>
  <si>
    <t>K165031967</t>
  </si>
  <si>
    <t>Bùi Thị Huyền Trang</t>
  </si>
  <si>
    <t>Tp.Hồ Chí Minh, ngày 18 tháng 6 năm 2017</t>
  </si>
  <si>
    <t xml:space="preserve">Chiến sĩ tham gia Chiến dịch tình nguyện "Mùa hè Xanh" năm 2017 </t>
  </si>
  <si>
    <t>Đội hình chuyên đọc sách, nấu cháo tại bệnh viện, mái ấm, nhà mở</t>
  </si>
  <si>
    <t>Số điện thoại</t>
  </si>
  <si>
    <t>Nguyễn Thị Bảo Ngọc</t>
  </si>
  <si>
    <t>K164042175</t>
  </si>
  <si>
    <t>ngocntbk16404@st.uel.edu.vn</t>
  </si>
  <si>
    <t>Trần Thị Thao Ly</t>
  </si>
  <si>
    <t>K154050491</t>
  </si>
  <si>
    <t>Lyttt15405@st.uel.edu.vn</t>
  </si>
  <si>
    <t>Nguyễn Thị Minh Thư</t>
  </si>
  <si>
    <t>K164101438</t>
  </si>
  <si>
    <t>thuntm16410@st.uel.edu.vn</t>
  </si>
  <si>
    <t>Lê Thị Ánh Tuyết</t>
  </si>
  <si>
    <t>K154101050</t>
  </si>
  <si>
    <t>tuyetlta15410@st.uel.edu.vn</t>
  </si>
  <si>
    <t>Thái Thị Huyền Trang</t>
  </si>
  <si>
    <t>K164062652</t>
  </si>
  <si>
    <t>trangtthk16406c@st.uel.edu.vn</t>
  </si>
  <si>
    <t>Lê Thị Hồng Huệ</t>
  </si>
  <si>
    <t>K164062658</t>
  </si>
  <si>
    <t>huelthk16406c@st.uel.edu.vn</t>
  </si>
  <si>
    <t>Vũ Hoàng Giang</t>
  </si>
  <si>
    <t>K164040456</t>
  </si>
  <si>
    <t>giangvh16404@st.uel.edu.vn</t>
  </si>
  <si>
    <t>Mai Văn Hiếu</t>
  </si>
  <si>
    <t>K164081043</t>
  </si>
  <si>
    <t>hieumv16408@st.uel.edu.vn</t>
  </si>
  <si>
    <t>Mai Huỳnh Nguyệt Hân</t>
  </si>
  <si>
    <t>K164O42155</t>
  </si>
  <si>
    <t>hanmnhk16404@st.uel.edu.vn</t>
  </si>
  <si>
    <t>Đỗ Kim Phượng</t>
  </si>
  <si>
    <t>K164010054</t>
  </si>
  <si>
    <t>Phuongdk16401@st.uel.edu.vn</t>
  </si>
  <si>
    <t>Nguyễn Thị Thanh Thúy</t>
  </si>
  <si>
    <t>K164042193</t>
  </si>
  <si>
    <t>thuynttk164041@st.uel.edu.vn</t>
  </si>
  <si>
    <t>Nguyễn Thị Thảo Uyên</t>
  </si>
  <si>
    <t>K164101495</t>
  </si>
  <si>
    <t>uyenntt164101@st.uel.edu.vn</t>
  </si>
  <si>
    <t>Lê Thị HoàI Như</t>
  </si>
  <si>
    <t>K165011651</t>
  </si>
  <si>
    <t>nhulth16501@st.uel.edu.vn</t>
  </si>
  <si>
    <t>Nguyễn Thị Phương Thùy</t>
  </si>
  <si>
    <t>K165011665</t>
  </si>
  <si>
    <t>thuyntp16501@st.uel.edu.vn</t>
  </si>
  <si>
    <t>Văn Thị Thanh Tuyền</t>
  </si>
  <si>
    <t>K165011674</t>
  </si>
  <si>
    <t>tuyenvtt16501@st.uel.edu.vn</t>
  </si>
  <si>
    <t>Nguyễn Thị Hoài Thương</t>
  </si>
  <si>
    <t>K165011711</t>
  </si>
  <si>
    <t>thuongnth16501@st.uel.edu.vn</t>
  </si>
  <si>
    <t>Nguyễn Lê Thanh Thủy</t>
  </si>
  <si>
    <t>K164020228</t>
  </si>
  <si>
    <t>thuynlt16402@st.uel.edu.vn</t>
  </si>
  <si>
    <t>Nguyễn Thành Lộc</t>
  </si>
  <si>
    <t>K154010030</t>
  </si>
  <si>
    <t>locnt15401@st.uel.edu.vn</t>
  </si>
  <si>
    <t>Đội hình chuyên giảng dạy tiếng Anh căn bản</t>
  </si>
  <si>
    <t>Trần Nguyễn Khánh Thanh</t>
  </si>
  <si>
    <t>K154080842</t>
  </si>
  <si>
    <t>thanhtnk15408c@st.uel.edu.vn</t>
  </si>
  <si>
    <t>K164081104</t>
  </si>
  <si>
    <t>thuntm16408@st.uel.edu.vn</t>
  </si>
  <si>
    <t>Trương Thị Thanh Thảo</t>
  </si>
  <si>
    <t>K164111572</t>
  </si>
  <si>
    <t>thaottt16411@st.uel.edu.vn</t>
  </si>
  <si>
    <t>Huỳnh Thị Yến Nhi</t>
  </si>
  <si>
    <t>K154111090</t>
  </si>
  <si>
    <t>nhihty15411@st.uel.edu.vn</t>
  </si>
  <si>
    <t>Nguyễn Minh Trung</t>
  </si>
  <si>
    <t>K164020333</t>
  </si>
  <si>
    <t>trungnm16402@st.uel.edu.vn</t>
  </si>
  <si>
    <t>Phạm Văn Phi</t>
  </si>
  <si>
    <t>k164081077</t>
  </si>
  <si>
    <t>Phipv16408@st.uel.edu.vn</t>
  </si>
  <si>
    <t>Nguyễn Tấn Tài</t>
  </si>
  <si>
    <t>k164042230</t>
  </si>
  <si>
    <t>taintk16404c@st.edu.uel.vn</t>
  </si>
  <si>
    <t>K164081081</t>
  </si>
  <si>
    <t>quyenntt16408@st.uel.edu.vn</t>
  </si>
  <si>
    <t>Hà Tường Vi</t>
  </si>
  <si>
    <t>k155031433</t>
  </si>
  <si>
    <t>viht15503@st.uel.edu.vn</t>
  </si>
  <si>
    <t>Đặng Thị Thu Sang</t>
  </si>
  <si>
    <t>k165021845</t>
  </si>
  <si>
    <t>Sangdtt16502@st.uel.edu.vn</t>
  </si>
  <si>
    <t>Trần Thị Thảo Uyên</t>
  </si>
  <si>
    <t>K165021801</t>
  </si>
  <si>
    <t>uyenttt16502@st.uel.edu.vn</t>
  </si>
  <si>
    <t>TrầN TuyếT Minh</t>
  </si>
  <si>
    <t>K164040618</t>
  </si>
  <si>
    <t>minhtt16404@st.uel.edu.vn</t>
  </si>
  <si>
    <t>Nguyễn Thị Hoàng Anh</t>
  </si>
  <si>
    <t>K164050656</t>
  </si>
  <si>
    <t>anhnth16405@st.uel.edu.vn</t>
  </si>
  <si>
    <t>Nguyễn Thị Thuý Quỳnh</t>
  </si>
  <si>
    <t>K164081083</t>
  </si>
  <si>
    <t>quynhntt164081@st.uel.edu.vn</t>
  </si>
  <si>
    <t>Nguyễn Võ Thanh Hải</t>
  </si>
  <si>
    <t>K164070875</t>
  </si>
  <si>
    <t>hainvt16407@st.uel.edu.vn</t>
  </si>
  <si>
    <t>Lê Thị Phương</t>
  </si>
  <si>
    <t>K164101419</t>
  </si>
  <si>
    <t>phuonglt164102@st.uel.edu.vn</t>
  </si>
  <si>
    <t>Lương Tú Anh</t>
  </si>
  <si>
    <t>K164101374</t>
  </si>
  <si>
    <t>anhlt16410@st.uel.edu.vn</t>
  </si>
  <si>
    <t>K164070899</t>
  </si>
  <si>
    <t>maillt16407@st.uel.edu.vn</t>
  </si>
  <si>
    <t>Ngô Thị Thanh Loan</t>
  </si>
  <si>
    <t>K164111542</t>
  </si>
  <si>
    <t>loanntt16411@st.uel.edu.vn</t>
  </si>
  <si>
    <t>K164091360</t>
  </si>
  <si>
    <t>thaontp16409@st.uel.edu.vn</t>
  </si>
  <si>
    <t>Mạc Thị Hà My</t>
  </si>
  <si>
    <t>K165021759</t>
  </si>
  <si>
    <t>mymth16502@st.uel.edu.vn</t>
  </si>
  <si>
    <t>Nguyễn Thị Trà My</t>
  </si>
  <si>
    <t>K164101479</t>
  </si>
  <si>
    <t>myntt16410@st.uel.edu.vn</t>
  </si>
  <si>
    <t>Phạm Thành Tiến</t>
  </si>
  <si>
    <t>K164040641</t>
  </si>
  <si>
    <t>tienpt16404@st.uel.edu.vn</t>
  </si>
  <si>
    <t>SỐ ĐIỆN THOẠI</t>
  </si>
  <si>
    <t>TRƯỜNG ĐẠI HỌC KINH TẾ - LUẬT</t>
  </si>
  <si>
    <t xml:space="preserve">ĐOÀN THANH NIÊN - HỘI SINH VIÊN </t>
  </si>
  <si>
    <t>TP. Hồ Chí Minh, ngày 18 tháng 6 năm 2017</t>
  </si>
  <si>
    <t>Nguyễn Thị Thu Quỳnh</t>
  </si>
  <si>
    <t>K145021714</t>
  </si>
  <si>
    <t>quynhntt14502@st.uel.edu.vn</t>
  </si>
  <si>
    <t>Phạm Thị Ngọc Hồng</t>
  </si>
  <si>
    <t>K145021663</t>
  </si>
  <si>
    <t>Hongptn14502@st.uel.edu.vn</t>
  </si>
  <si>
    <t>Nguyễn Hoàng Lan</t>
  </si>
  <si>
    <t>K155021321</t>
  </si>
  <si>
    <t>lannh15502c@st.uel.edu.vn</t>
  </si>
  <si>
    <t>Đặng Trần Phương</t>
  </si>
  <si>
    <t>Nam</t>
  </si>
  <si>
    <t>K155021266</t>
  </si>
  <si>
    <t>phuongdt15502@st.uel.edu.vn</t>
  </si>
  <si>
    <t>Bùi Thị Hồng Thi</t>
  </si>
  <si>
    <t>K155021276</t>
  </si>
  <si>
    <t>thibth15502@st.uel.edu.vn</t>
  </si>
  <si>
    <t>K155041438</t>
  </si>
  <si>
    <t>anhhtn15504@st.uel.edu.vn</t>
  </si>
  <si>
    <t xml:space="preserve">Lê Thị Thảo Quyên </t>
  </si>
  <si>
    <t>K155021269</t>
  </si>
  <si>
    <t>quyenltt@st.uel.edu.vn</t>
  </si>
  <si>
    <t>Huỳnh Anh Tú</t>
  </si>
  <si>
    <t>K155011208</t>
  </si>
  <si>
    <t>tuha15501@st.uel.edu.vn</t>
  </si>
  <si>
    <t>Nguyễn Thị Thuỳ Linh</t>
  </si>
  <si>
    <t>K155021247</t>
  </si>
  <si>
    <t>linhntt15502@st.uel.edu.vn</t>
  </si>
  <si>
    <t>Lê Phương Trang</t>
  </si>
  <si>
    <t>K155021284</t>
  </si>
  <si>
    <t>lephuongtrang.uel@gmail.com</t>
  </si>
  <si>
    <t>Đinh Anh Hiệp</t>
  </si>
  <si>
    <t>K155021239</t>
  </si>
  <si>
    <t>hiepda15502@st.uel.edu.vn</t>
  </si>
  <si>
    <t>099.367.2162</t>
  </si>
  <si>
    <t>Phạm Thị Nhi</t>
  </si>
  <si>
    <t>K155031390</t>
  </si>
  <si>
    <t>nhipt15503@st.uel.edu.vn</t>
  </si>
  <si>
    <t>Đỗ Triệu Anh Kiệt</t>
  </si>
  <si>
    <t>K145021670</t>
  </si>
  <si>
    <t>Kietdta14502@st.uel.edu.vn</t>
  </si>
  <si>
    <t>Trần Thị Quỳnh Như</t>
  </si>
  <si>
    <t>K155031395</t>
  </si>
  <si>
    <t>nhuttq155032@st.uel.edu.vn</t>
  </si>
  <si>
    <t>01678 186 000</t>
  </si>
  <si>
    <t>Trần Thị Thu Phương</t>
  </si>
  <si>
    <t>K155011180</t>
  </si>
  <si>
    <t>phuongttt15501@st.uel.edu.vn</t>
  </si>
  <si>
    <t>Nguyễn Thị Oanh</t>
  </si>
  <si>
    <t>K155011178</t>
  </si>
  <si>
    <t>oanhnt15501@st.uel.edu.vn</t>
  </si>
  <si>
    <t>Trần Nguyễn Cao Nhi</t>
  </si>
  <si>
    <t>K155021258</t>
  </si>
  <si>
    <t>nhitnc15502@st.uel.edu.vn</t>
  </si>
  <si>
    <t>Lê Tuấn Phong</t>
  </si>
  <si>
    <t>K155031398</t>
  </si>
  <si>
    <t>phonglt15503@st.uel.edu.vn</t>
  </si>
  <si>
    <t>Nguyễn Tự Phúc</t>
  </si>
  <si>
    <t>k155021265</t>
  </si>
  <si>
    <t>Phucnt15502@st.uel.edu.vn</t>
  </si>
  <si>
    <t>Nguyễn Thanh Lâm</t>
  </si>
  <si>
    <t>K155011157</t>
  </si>
  <si>
    <t>lamnt15501@st.uel.edu.vn</t>
  </si>
  <si>
    <t>Trương Thị Diễm Trinh</t>
  </si>
  <si>
    <t>K155031427</t>
  </si>
  <si>
    <t>trinhttd15503@st.uel.edu.vn</t>
  </si>
  <si>
    <t>Trần Thị Quỳnh</t>
  </si>
  <si>
    <t>k145011561</t>
  </si>
  <si>
    <t>quynhtt14501@st.uel.edu.vn</t>
  </si>
  <si>
    <t>Lê Thị Ngọc Bích</t>
  </si>
  <si>
    <t>K155021226</t>
  </si>
  <si>
    <t>bichltn15502@st.uel.edu.vn</t>
  </si>
  <si>
    <t>Lương Việt Thịnh</t>
  </si>
  <si>
    <t>K155021278</t>
  </si>
  <si>
    <t>thinhlv15502@st.uel.edu.vn</t>
  </si>
  <si>
    <t>Võ Thị Thu Hà</t>
  </si>
  <si>
    <t>K155031362</t>
  </si>
  <si>
    <t>havtt15503@st.uel.edu.vn</t>
  </si>
  <si>
    <t>Trần Thị Huyền Trang</t>
  </si>
  <si>
    <t>K155021287</t>
  </si>
  <si>
    <t>trangtth15502@st.uel.edu.vn</t>
  </si>
  <si>
    <t>Lại Thị Kim Dinh</t>
  </si>
  <si>
    <t>K155031355</t>
  </si>
  <si>
    <t>dinhltk15503@st.uel.edu.vn</t>
  </si>
  <si>
    <t>Đặng Duy Bách</t>
  </si>
  <si>
    <t>K155021309</t>
  </si>
  <si>
    <t>bachdd15502c@st.uel.edu.vn</t>
  </si>
  <si>
    <t>0976 194 743</t>
  </si>
  <si>
    <t>Võ Ngọc Lan Chi</t>
  </si>
  <si>
    <t>K155011135</t>
  </si>
  <si>
    <t>chivnl15501@st.uel.edu.vn</t>
  </si>
  <si>
    <t xml:space="preserve">Hoàng Thị Ngọc Ánh </t>
  </si>
  <si>
    <t xml:space="preserve">HỌ </t>
  </si>
  <si>
    <t>TÊN</t>
  </si>
  <si>
    <t xml:space="preserve">Võ Lê </t>
  </si>
  <si>
    <t>Hoàng</t>
  </si>
  <si>
    <t>K144020167</t>
  </si>
  <si>
    <t>hoangvl14402@st.uel.edu.vn</t>
  </si>
  <si>
    <t>01225 430 273</t>
  </si>
  <si>
    <t>Trần Hà Nhật</t>
  </si>
  <si>
    <t>Quyên</t>
  </si>
  <si>
    <t>K145021711</t>
  </si>
  <si>
    <t>quyenthn14502@st.uel.edu.vn</t>
  </si>
  <si>
    <t>01634 983 716</t>
  </si>
  <si>
    <t>Trần Đức</t>
  </si>
  <si>
    <t>Thành</t>
  </si>
  <si>
    <t>K134011740</t>
  </si>
  <si>
    <t>thanhtd13401@st.uel.edu.vn</t>
  </si>
  <si>
    <t>Vũ Thị Huyền</t>
  </si>
  <si>
    <t>Trang</t>
  </si>
  <si>
    <t>K144040607</t>
  </si>
  <si>
    <t>trangvth14404@st.uel.edu.vn</t>
  </si>
  <si>
    <t>0909 402 754</t>
  </si>
  <si>
    <t>Trần Thị</t>
  </si>
  <si>
    <t>Hiền</t>
  </si>
  <si>
    <t>K144020162</t>
  </si>
  <si>
    <t>hientt14402@st.uel.edu.vn</t>
  </si>
  <si>
    <t>0968 617 723</t>
  </si>
  <si>
    <t>Nguyễn Minh</t>
  </si>
  <si>
    <t>Thắng</t>
  </si>
  <si>
    <t>K144081124</t>
  </si>
  <si>
    <t>thangnm14408@st.uel.edu.vn</t>
  </si>
  <si>
    <t>0978 084 733</t>
  </si>
  <si>
    <t>Trần Tuấn</t>
  </si>
  <si>
    <t>Thịnh</t>
  </si>
  <si>
    <t>K154020210</t>
  </si>
  <si>
    <t>thinhtt15402@st.uel.edu.vn</t>
  </si>
  <si>
    <t>0937 983 377</t>
  </si>
  <si>
    <t>Phạm Thị Ngọc</t>
  </si>
  <si>
    <t>Lan</t>
  </si>
  <si>
    <t>K154021507</t>
  </si>
  <si>
    <t>lanptn15402@st.uel.edu.vn</t>
  </si>
  <si>
    <t>0942 921 026</t>
  </si>
  <si>
    <t>Trần Văn</t>
  </si>
  <si>
    <t>Quí</t>
  </si>
  <si>
    <t>K154041400</t>
  </si>
  <si>
    <t>quitv15404@st.uel.edu.vn</t>
  </si>
  <si>
    <t>Nguyễn Ngọc Thúy</t>
  </si>
  <si>
    <t>Vy</t>
  </si>
  <si>
    <t>K164101499</t>
  </si>
  <si>
    <t>vunnt16410@st.uel.edu.vn</t>
  </si>
  <si>
    <t>01863 952 059</t>
  </si>
  <si>
    <t>Phạm Huỳnh Thảo</t>
  </si>
  <si>
    <t>Trinh</t>
  </si>
  <si>
    <t>K164020245</t>
  </si>
  <si>
    <t>trinhpht16402@st.uel.edu.vn</t>
  </si>
  <si>
    <t>01652 738 599</t>
  </si>
  <si>
    <t>Nguyễn Mỹ</t>
  </si>
  <si>
    <t>Kỳ</t>
  </si>
  <si>
    <t>K164111538</t>
  </si>
  <si>
    <t>kynm16411@st.uel.edu.vn</t>
  </si>
  <si>
    <t>0935 716 841</t>
  </si>
  <si>
    <t>Nguyễn Vũ</t>
  </si>
  <si>
    <t>Phương</t>
  </si>
  <si>
    <t>K165042027</t>
  </si>
  <si>
    <t>phuongnv16504@st.uel.edu.vn</t>
  </si>
  <si>
    <t>0934 733 100</t>
  </si>
  <si>
    <t>Hoàng Lê Thanh</t>
  </si>
  <si>
    <t>Nhân</t>
  </si>
  <si>
    <t>K164101409</t>
  </si>
  <si>
    <t>nhanhlt16410@st.uel.edu.vn</t>
  </si>
  <si>
    <t>01668 318 674</t>
  </si>
  <si>
    <t>Ngô Quang</t>
  </si>
  <si>
    <t>Khải</t>
  </si>
  <si>
    <t>K164081199</t>
  </si>
  <si>
    <t>khainq16408@st.uel.edu.vn</t>
  </si>
  <si>
    <t>0994 566 869</t>
  </si>
  <si>
    <t>Nguyễn Ái</t>
  </si>
  <si>
    <t>K144040534 </t>
  </si>
  <si>
    <t>nhanna14404@st.uel.edu.vn</t>
  </si>
  <si>
    <t>0986709851
0987770158</t>
  </si>
  <si>
    <t>Nguyễn Thị</t>
  </si>
  <si>
    <t>Trâm</t>
  </si>
  <si>
    <t>K155021289</t>
  </si>
  <si>
    <t>tramnt15502@st.uel.edu.vn</t>
  </si>
  <si>
    <t>Nguyễn Ngọc</t>
  </si>
  <si>
    <t>Hiếu</t>
  </si>
  <si>
    <t>K154010019</t>
  </si>
  <si>
    <t>hieunn15401@st.uel.edu.vn</t>
  </si>
  <si>
    <t>Đỗ Thị</t>
  </si>
  <si>
    <t>K155041471</t>
  </si>
  <si>
    <t>Nguyễn Thị Mai</t>
  </si>
  <si>
    <t>Thùy</t>
  </si>
  <si>
    <t>K155021279</t>
  </si>
  <si>
    <t>thuyntm15502@st.uel.edu.vn</t>
  </si>
  <si>
    <t>Trần Thị Thùy</t>
  </si>
  <si>
    <t>Dương</t>
  </si>
  <si>
    <t>K155021232</t>
  </si>
  <si>
    <t>duongttt15502@st.uel.edu.vn</t>
  </si>
  <si>
    <t>Cúc</t>
  </si>
  <si>
    <t>K154010004 </t>
  </si>
  <si>
    <t>cucnt15401@st.uel.edu.vn</t>
  </si>
  <si>
    <t>Nguyễn Thị Ngọc</t>
  </si>
  <si>
    <t>Huyền</t>
  </si>
  <si>
    <t>K164050681</t>
  </si>
  <si>
    <t>huyenntn16405@st.uel.edu.vn</t>
  </si>
  <si>
    <t>0122 761 8595</t>
  </si>
  <si>
    <t>Trần Thị Hồng</t>
  </si>
  <si>
    <t>Ngà</t>
  </si>
  <si>
    <t>K154030260</t>
  </si>
  <si>
    <t>ngatth15403@st.uel.edu.vn</t>
  </si>
  <si>
    <t>Phạm Thị Thu</t>
  </si>
  <si>
    <t>Thanh</t>
  </si>
  <si>
    <t>K155031557</t>
  </si>
  <si>
    <t>thanhptt15503@st.uel.edu.vn</t>
  </si>
  <si>
    <t>0964 596 970</t>
  </si>
  <si>
    <t>K155041441</t>
  </si>
  <si>
    <t>duongttt15504@st.uel.edu.vn</t>
  </si>
  <si>
    <t> Nguyễn Lê Như</t>
  </si>
  <si>
    <t>Thủy</t>
  </si>
  <si>
    <t>K154040385</t>
  </si>
  <si>
    <t>thuynln15404@st.uel.edu.vn</t>
  </si>
  <si>
    <t>Hồ Thanh</t>
  </si>
  <si>
    <t>Mai</t>
  </si>
  <si>
    <t>K165042011</t>
  </si>
  <si>
    <t>maiht16504@st.uel.edu.vn</t>
  </si>
  <si>
    <t>0121 549 4413</t>
  </si>
  <si>
    <t xml:space="preserve">Phan Uyển </t>
  </si>
  <si>
    <t xml:space="preserve">Nhi </t>
  </si>
  <si>
    <t>K164081071</t>
  </si>
  <si>
    <t>nhipu16408@st.uel.edu.vn</t>
  </si>
  <si>
    <t>0166 513 3579</t>
  </si>
  <si>
    <t>Nguyễn Hoàng Vân</t>
  </si>
  <si>
    <t>Khanh</t>
  </si>
  <si>
    <t>K165012472</t>
  </si>
  <si>
    <t>khanhnhv16501@st.uel.edu.vn</t>
  </si>
  <si>
    <t>0934 179 682</t>
  </si>
  <si>
    <t>Trần Hoàng</t>
  </si>
  <si>
    <t>K154030258</t>
  </si>
  <si>
    <t>namth15403@st.uel.edu.vn</t>
  </si>
  <si>
    <t>0948 755 499</t>
  </si>
  <si>
    <t xml:space="preserve">DANH SÁCH CHIẾN SĨ MÙA HÈ XANH 2017
 ĐỘI VĂN NGHỆ XUNG KÍCH (VNB) </t>
  </si>
  <si>
    <t xml:space="preserve"> ĐỘI HÌNH CHUYÊN TƯ VẤN VÀ GIẢNG DẠY PHÁP LUẬT CỘNG ĐỒNG </t>
  </si>
  <si>
    <t>CHIẾN SĨ MÙA HÈ XANH NĂM 2017
MẶT TRẬN THÀNH PHỐ HỒ CHÍ MINH</t>
  </si>
  <si>
    <t>CHIẾN SĨ MÙA HÈ XANH NĂM 2017
MẶT TRẬN: HUYỆN GIỒNG TRÔM - TỈNH BẾN TRE</t>
  </si>
  <si>
    <t>XÃ HÒA PHÚ, HUYỆN CỦ CHI</t>
  </si>
  <si>
    <t xml:space="preserve">XÃ PHƯỚC VĨNH AN, HUYỆN CỦ CHI </t>
  </si>
  <si>
    <t xml:space="preserve">XÃ LONG THỚI, HUYỆN NHÀ BÈ </t>
  </si>
  <si>
    <t xml:space="preserve">PHƯỜNG LONG PHƯỚC, QUẬN 9 </t>
  </si>
  <si>
    <t>PHƯỜNG TAM BÌNH, QUẬN THỦ ĐỨC</t>
  </si>
  <si>
    <t>PHƯỜNG LINH XUÂN, QUẬN THỦ ĐỨC</t>
  </si>
  <si>
    <t>dungdtmk16404@st.uel.edu.vn</t>
  </si>
  <si>
    <t>K164042148</t>
  </si>
  <si>
    <t>thaoptt16410@st.uel.edu.vn</t>
  </si>
  <si>
    <t>K164101426</t>
  </si>
  <si>
    <t>thuongttmk16410@st.uel.edu.vn</t>
  </si>
  <si>
    <t>K164102430</t>
  </si>
  <si>
    <t xml:space="preserve">Yenntk15410@st.uel.edu.vn </t>
  </si>
  <si>
    <t>K154101056</t>
  </si>
  <si>
    <t>tiennk14501@st.uel.edu.vn</t>
  </si>
  <si>
    <t>K145011592</t>
  </si>
  <si>
    <t>huyenhlt14501@st.uel.edu.vn</t>
  </si>
  <si>
    <t>K145011508</t>
  </si>
  <si>
    <t>Hồ Lê Thanh Huyền</t>
  </si>
  <si>
    <t>huyennpt15502@st</t>
  </si>
  <si>
    <t>K155021244</t>
  </si>
  <si>
    <t>hieuht14504@st.uel.edu.vn</t>
  </si>
  <si>
    <t>K145041889</t>
  </si>
  <si>
    <t>Hồ Thị Hiếu</t>
  </si>
  <si>
    <t>taiptt16408@st.uel.edu.vn</t>
  </si>
  <si>
    <t>K164081088</t>
  </si>
  <si>
    <t>Phạm Thị Thuận Tài</t>
  </si>
  <si>
    <t>thaoptt16408@st.uel.edu.vn</t>
  </si>
  <si>
    <t>K164081093</t>
  </si>
  <si>
    <t>Phuongpth14410@st.uel.edu.vn</t>
  </si>
  <si>
    <t>K144101982</t>
  </si>
  <si>
    <t>Phan Thị Hồng Phượng</t>
  </si>
  <si>
    <t>mantt16402@st.uel.edu.vn</t>
  </si>
  <si>
    <t>K164020166</t>
  </si>
  <si>
    <t>Linhdlk15408@st.uel.edu.vn</t>
  </si>
  <si>
    <t>K154080772</t>
  </si>
  <si>
    <t>Thaobtn15402@st.uel.edu.vn</t>
  </si>
  <si>
    <t>K154020148</t>
  </si>
  <si>
    <t>Bùi Thị Ngọc Thảo</t>
  </si>
  <si>
    <t>duyenlk14408@st.uel.edu.vn</t>
  </si>
  <si>
    <t>K144081064</t>
  </si>
  <si>
    <t>Nganntp16401@st.uel.edu.vn</t>
  </si>
  <si>
    <t>K164010041</t>
  </si>
  <si>
    <t>Nguyễn Thị Phương Ngân</t>
  </si>
  <si>
    <t>tienmtt16409@st.uel.edu.vn</t>
  </si>
  <si>
    <t>K164091293</t>
  </si>
  <si>
    <t>Anhltv16409@st.uel.edu.vn</t>
  </si>
  <si>
    <t>K164091226</t>
  </si>
  <si>
    <t>nhaltt15409c@st.uel.edu.vn</t>
  </si>
  <si>
    <t>K154090961</t>
  </si>
  <si>
    <t>Lương Thị Thanh Nhã</t>
  </si>
  <si>
    <t>trinhntt15404@st.uel.edu.vn</t>
  </si>
  <si>
    <t>K154040398</t>
  </si>
  <si>
    <t>thuongntt16407@st.uel.edu.vn</t>
  </si>
  <si>
    <t>K164070931</t>
  </si>
  <si>
    <t>suongntb15502@st.uel.edu.vn</t>
  </si>
  <si>
    <t>K155021271</t>
  </si>
  <si>
    <t>giangtt15502@st.uel.edu.vn</t>
  </si>
  <si>
    <t>K155021235</t>
  </si>
  <si>
    <t>k165031902</t>
  </si>
  <si>
    <t>Trần Thị Hồng Nhung</t>
  </si>
  <si>
    <t>haidt16503@st.uel.edu.vn</t>
  </si>
  <si>
    <t>K165031868</t>
  </si>
  <si>
    <t>Đoàn Thanh Hải</t>
  </si>
  <si>
    <t>anhvtk16408ca@st.uel.edu.vn</t>
  </si>
  <si>
    <t>K164082358</t>
  </si>
  <si>
    <t>Võ Từ Anh</t>
  </si>
  <si>
    <t>duyenntt14402@st.uel.edu.vn</t>
  </si>
  <si>
    <t>K144020144</t>
  </si>
  <si>
    <t>linhltt154052@st.uel.edu.vn</t>
  </si>
  <si>
    <t>01686 606 779</t>
  </si>
  <si>
    <t>K154050484</t>
  </si>
  <si>
    <t>Khiemvd16402@st.uel.edu.vn</t>
  </si>
  <si>
    <t>K164020150</t>
  </si>
  <si>
    <t>Hangnt14408@st.uel. edu.vn</t>
  </si>
  <si>
    <t>K144081075</t>
  </si>
  <si>
    <t>anhdtm16409@st.uel.edu.vn</t>
  </si>
  <si>
    <t>K164091311</t>
  </si>
  <si>
    <t>Đinh Thị Minh Anh</t>
  </si>
  <si>
    <t>uyenld14409@st.uel.edu.vn</t>
  </si>
  <si>
    <t>K144091283</t>
  </si>
  <si>
    <t xml:space="preserve">Hangltt14409@st.uel.edu.vn </t>
  </si>
  <si>
    <t>K144091192</t>
  </si>
  <si>
    <t>Lưu Thị Thu Hằng</t>
  </si>
  <si>
    <t>thuypt15405@st.uel.edu.vn</t>
  </si>
  <si>
    <t>K154051514</t>
  </si>
  <si>
    <t>kimnh16406@st.uel.edu.vn</t>
  </si>
  <si>
    <t>K164060801</t>
  </si>
  <si>
    <t>hangttd16411@st.uel.edu.vn</t>
  </si>
  <si>
    <t>K164111526</t>
  </si>
  <si>
    <t>vanlth16411@st.uel.edu.vn</t>
  </si>
  <si>
    <t>K164111584</t>
  </si>
  <si>
    <t>Hoàng Thị Thường</t>
  </si>
  <si>
    <t>K164112461</t>
  </si>
  <si>
    <t>thuonghtk16411@st.uel.edu.vn</t>
  </si>
  <si>
    <t>Đỗ Thị Quyên</t>
  </si>
  <si>
    <t>K164111562</t>
  </si>
  <si>
    <t>quyendt16411@st.uel.edu.vn</t>
  </si>
  <si>
    <t>K164081123</t>
  </si>
  <si>
    <t>xuanntp16408@st.uel.edu.vn</t>
  </si>
  <si>
    <t>K164081223</t>
  </si>
  <si>
    <t>vydl16408@st.uel.edu.vn</t>
  </si>
  <si>
    <t>Nguyễn Lan Thanh</t>
  </si>
  <si>
    <t>K164081216</t>
  </si>
  <si>
    <t>thanhnl16408@st.uel.edu.vn</t>
  </si>
  <si>
    <t>Lê Thị Hồng Nhung</t>
  </si>
  <si>
    <t>K164020195</t>
  </si>
  <si>
    <t>0125 303 0963</t>
  </si>
  <si>
    <t>nhunglth16402@st.uel.edu.vn</t>
  </si>
  <si>
    <t>K144020214</t>
  </si>
  <si>
    <t>ngocltb14402@st.uel.edu.vn</t>
  </si>
  <si>
    <t>K164081146</t>
  </si>
  <si>
    <t>Myht16408@st.uel.edu.vn</t>
  </si>
  <si>
    <t>K164081145</t>
  </si>
  <si>
    <t>Mydd164081145</t>
  </si>
  <si>
    <t>Lưu Trần Xuân Lộc</t>
  </si>
  <si>
    <t>K144020191</t>
  </si>
  <si>
    <t>locltx14402@st.uel.edu.vn</t>
  </si>
  <si>
    <t>K164020138</t>
  </si>
  <si>
    <t>huyenntn16402@st.uel.edu.vn</t>
  </si>
  <si>
    <t>k144020138</t>
  </si>
  <si>
    <t>diemnb14402@st.uel.edu.vn</t>
  </si>
  <si>
    <t>Triệu Thu Ba</t>
  </si>
  <si>
    <t>K154020087</t>
  </si>
  <si>
    <t>Batt15402@st.uel.edu.vn</t>
  </si>
  <si>
    <t>Nguyễn Thị Nhật Lệ</t>
  </si>
  <si>
    <t>K145031806</t>
  </si>
  <si>
    <t>lentn14503@st.uel.edu.vn</t>
  </si>
  <si>
    <t>Võ Thị Hồng</t>
  </si>
  <si>
    <t>k165041997</t>
  </si>
  <si>
    <t>hongvt16504@st.uel.edu.vn</t>
  </si>
  <si>
    <t>K165031860</t>
  </si>
  <si>
    <t>diemtk16503@st.uel.edu.vn</t>
  </si>
  <si>
    <t>K165021847</t>
  </si>
  <si>
    <t>tamth16502@st.uel.edu.vn</t>
  </si>
  <si>
    <t>Nguyễn Nhật Dương</t>
  </si>
  <si>
    <t>K155021230</t>
  </si>
  <si>
    <t>Duongnn15502@st.uel.edu.vn</t>
  </si>
  <si>
    <t>Bùi Mai Anh</t>
  </si>
  <si>
    <t>K155021217</t>
  </si>
  <si>
    <t>Anhbm15502@st.uel.edu.vn</t>
  </si>
  <si>
    <t>Huỳnh Thị Thức</t>
  </si>
  <si>
    <t>K164070932</t>
  </si>
  <si>
    <t>thucht16407@st.uel.edu.vn</t>
  </si>
  <si>
    <t>k164040571</t>
  </si>
  <si>
    <t>trangntk16404@st.uel.edu.vn</t>
  </si>
  <si>
    <t>Lê Thị Quỳnh</t>
  </si>
  <si>
    <t>K164042186</t>
  </si>
  <si>
    <t>quynhltk16404@st.uel.edu.vn</t>
  </si>
  <si>
    <t>Nguyễn Thị Lệ</t>
  </si>
  <si>
    <t>K164040485</t>
  </si>
  <si>
    <t>lent16404@st.uel.edu.vn</t>
  </si>
  <si>
    <t xml:space="preserve"> </t>
  </si>
  <si>
    <t>hungtth16503@st.uel.edu.vn</t>
  </si>
  <si>
    <t>THỊ TRẤN GIỒNG TRÔM</t>
  </si>
  <si>
    <t>Huỳnh Nguyễn Nhật Trường</t>
  </si>
  <si>
    <t>K144040452</t>
  </si>
  <si>
    <t>truonghnn15404c@st.uel.edu.vn</t>
  </si>
  <si>
    <t>Lê Thị Mỹ Linh</t>
  </si>
  <si>
    <t>K144010050</t>
  </si>
  <si>
    <t xml:space="preserve">Linhltm14401@st.uel.edu.vn </t>
  </si>
  <si>
    <t>Ngô Thị Nhanh</t>
  </si>
  <si>
    <t>K154010040</t>
  </si>
  <si>
    <t>nhanhnt15401@st.uel.edu.vn</t>
  </si>
  <si>
    <t>Nguyễn Thị Thanh Tiền</t>
  </si>
  <si>
    <t>K154020157</t>
  </si>
  <si>
    <t>tienntt15402@st.uel.edu.vn</t>
  </si>
  <si>
    <t>Nguyễn Huỳnh Anh</t>
  </si>
  <si>
    <t>K154030221</t>
  </si>
  <si>
    <t>anhnh15403@st.uel.edu.vn</t>
  </si>
  <si>
    <t>Phan Nữ Hà Tuyên</t>
  </si>
  <si>
    <t>k154101048</t>
  </si>
  <si>
    <t>Tuyenpnh15410@st.uel.edu.vn</t>
  </si>
  <si>
    <t>Phạm Hoàng Ngọc Phi Quỳnh</t>
  </si>
  <si>
    <t>K155021270</t>
  </si>
  <si>
    <t>0128 456 4677</t>
  </si>
  <si>
    <t>quynhphnp15502@st.uel.edu.vn</t>
  </si>
  <si>
    <t>Nguyễn Đình Khôi</t>
  </si>
  <si>
    <t>K155021320</t>
  </si>
  <si>
    <t>khoind15502c@st.uel.edu.vn</t>
  </si>
  <si>
    <t>Nguyễn Thị Thu Hồng</t>
  </si>
  <si>
    <t>K164012068</t>
  </si>
  <si>
    <t>hongnttk16401@st.uel.edu.vn</t>
  </si>
  <si>
    <t>Phùng Trần Kim Ngân</t>
  </si>
  <si>
    <t>K164020179</t>
  </si>
  <si>
    <t>nganptk16402@st.uel.edu.vn</t>
  </si>
  <si>
    <t>Nguyễn Đình Mai Vi</t>
  </si>
  <si>
    <t>K164042208</t>
  </si>
  <si>
    <t>vindmk16404@st.uel.edu.vn</t>
  </si>
  <si>
    <t xml:space="preserve">Trịnh Hồng Vấn </t>
  </si>
  <si>
    <t>k164070948</t>
  </si>
  <si>
    <t>vanth16407@st.uel.edu.vn</t>
  </si>
  <si>
    <t>Tăng Thái Ngọc</t>
  </si>
  <si>
    <t>K164101481</t>
  </si>
  <si>
    <t>ngoctt16410@st.uel.edu.vn</t>
  </si>
  <si>
    <t>Phạm Thị Minh Lý</t>
  </si>
  <si>
    <t>K165011634</t>
  </si>
  <si>
    <t>lyptm16501@st.uel.edu.vn</t>
  </si>
  <si>
    <t>Nguyễn Thị Thanh Tâm</t>
  </si>
  <si>
    <t>K164010058</t>
  </si>
  <si>
    <t>tamntt16401@st.uel.edu.vn</t>
  </si>
  <si>
    <t>Nguyễn Thị Lan</t>
  </si>
  <si>
    <t>K165022526</t>
  </si>
  <si>
    <t>lanntk16502@st.uel.edu.vn</t>
  </si>
  <si>
    <t>Nguyễn Trung Hiếu</t>
  </si>
  <si>
    <t>K165031949</t>
  </si>
  <si>
    <t>Hieunt16503@st.uel.edu.vn</t>
  </si>
  <si>
    <t>Lâm Ngọc Thùy Dung</t>
  </si>
  <si>
    <t>K165041980</t>
  </si>
  <si>
    <t>dunglnt16504@st.uel.edu.vn</t>
  </si>
  <si>
    <t>XÃ TÂN THÀNH</t>
  </si>
  <si>
    <t>Phan Duy Khang</t>
  </si>
  <si>
    <t>K134091073</t>
  </si>
  <si>
    <t>khangpd13409@st.uel.edu.vn</t>
  </si>
  <si>
    <t>Nguyễn Đan Hạ</t>
  </si>
  <si>
    <t>K154100992</t>
  </si>
  <si>
    <t>hand15410@st.uel.edu.vn</t>
  </si>
  <si>
    <t>Nguyễn Hồng Diễm</t>
  </si>
  <si>
    <t>K165021771</t>
  </si>
  <si>
    <t>diemnhk16502@st.uel.edu.vn</t>
  </si>
  <si>
    <t>Phạm Nguyễn Phi Hùng</t>
  </si>
  <si>
    <t>K144020170</t>
  </si>
  <si>
    <t>hungpnp14402@st.uel.edu.vn</t>
  </si>
  <si>
    <t>Hoàng Tú Nam</t>
  </si>
  <si>
    <t>K154021508</t>
  </si>
  <si>
    <t>namht15402@st.uel.edu.vn</t>
  </si>
  <si>
    <t>Phan Thị Thu Hà</t>
  </si>
  <si>
    <t>K154050469</t>
  </si>
  <si>
    <t>haptt15405@st.uel.edu.vn</t>
  </si>
  <si>
    <t>Dương Vũ Anh Hào</t>
  </si>
  <si>
    <t>K154100991</t>
  </si>
  <si>
    <t>haodva15410@st.uel.edu.vn</t>
  </si>
  <si>
    <t>Trần Thị Thanh Phượng</t>
  </si>
  <si>
    <t>K154111100</t>
  </si>
  <si>
    <t>phuongttt15411@st.uel.edu.vn</t>
  </si>
  <si>
    <t>Trần Thị Thu</t>
  </si>
  <si>
    <t>K155011194</t>
  </si>
  <si>
    <t>thutt15501@st.uel.edu.vn</t>
  </si>
  <si>
    <t>K155021273</t>
  </si>
  <si>
    <t>thaontp15502@st.uel.edu.vn</t>
  </si>
  <si>
    <t>Nguyễn Thị Kim Như</t>
  </si>
  <si>
    <t>K164010050</t>
  </si>
  <si>
    <t>nhuntk16401@st.uel.edu.vn</t>
  </si>
  <si>
    <t>Huỳnh Mỹ Kim</t>
  </si>
  <si>
    <t>K164040483</t>
  </si>
  <si>
    <t>Kimhm16404@st.uel.edu.vn</t>
  </si>
  <si>
    <t>Nguyễn Phúc Tài</t>
  </si>
  <si>
    <t>K164042229</t>
  </si>
  <si>
    <t>tainpk16404c@st.uel.edu.vn</t>
  </si>
  <si>
    <t>Đặng Xuân Hoàng Thảo</t>
  </si>
  <si>
    <t>K164080799</t>
  </si>
  <si>
    <t>thaodxh15408@st.uel.edu.vn</t>
  </si>
  <si>
    <t>Lê Đình Bảo Nhi</t>
  </si>
  <si>
    <t>K164101482</t>
  </si>
  <si>
    <t>nhildb16410@st.uel.edu.vn</t>
  </si>
  <si>
    <t>Trần Thị Ngọc Lan</t>
  </si>
  <si>
    <t>K165012473</t>
  </si>
  <si>
    <t>lanttnk16501@st.uel.edu.vn</t>
  </si>
  <si>
    <t>Trần Thị Quỳnh Ngân</t>
  </si>
  <si>
    <t>K165012501</t>
  </si>
  <si>
    <t>0168 3271 841</t>
  </si>
  <si>
    <t>nganttqk16501c@st.uel.edu.vn</t>
  </si>
  <si>
    <t>Trần Trọng Nhân</t>
  </si>
  <si>
    <t>K165021767</t>
  </si>
  <si>
    <t>Nhantt16502@st.uel.edu.vn</t>
  </si>
  <si>
    <t>Vũ Minh Hiếu</t>
  </si>
  <si>
    <t>K165031950</t>
  </si>
  <si>
    <t>Hieuvm16503@st.uel.edu.vn</t>
  </si>
  <si>
    <t>XÃ HƯNG NHƯỢNG</t>
  </si>
  <si>
    <t>Vũ Thị Xuân</t>
  </si>
  <si>
    <t>K154010079</t>
  </si>
  <si>
    <t>xuanvt15401@st.uel.edu.vn</t>
  </si>
  <si>
    <t>Bùi Công Mạnh</t>
  </si>
  <si>
    <t>K164030413</t>
  </si>
  <si>
    <t>Manhbc16403@st.uel.edu.vn</t>
  </si>
  <si>
    <t>Phạm Tấn Khải</t>
  </si>
  <si>
    <t>K165011630</t>
  </si>
  <si>
    <t>khaipt16501@st.uel.edu.vn</t>
  </si>
  <si>
    <t xml:space="preserve">Nguyễn Minh Nhi </t>
  </si>
  <si>
    <t>K154040361</t>
  </si>
  <si>
    <t>nhinm15404@st.uel.edu.vn</t>
  </si>
  <si>
    <t>Nguyễn Thùy Linh</t>
  </si>
  <si>
    <t>K154060559</t>
  </si>
  <si>
    <t>linhnt154062@st.uel.edu.vn</t>
  </si>
  <si>
    <t>Trương Hoài Nhân</t>
  </si>
  <si>
    <t>K154070657</t>
  </si>
  <si>
    <t>nhanth15407@st.uel.edu.vn</t>
  </si>
  <si>
    <t>K155011143</t>
  </si>
  <si>
    <t>hanhnth15501@st.uel.edu.vn</t>
  </si>
  <si>
    <t>K155021285</t>
  </si>
  <si>
    <t>trangntk15502@st.uel.edu.vn</t>
  </si>
  <si>
    <t>Danh Thị Nhật Trinh</t>
  </si>
  <si>
    <t>K164012083</t>
  </si>
  <si>
    <t>trinhnhat0211@gmail.com</t>
  </si>
  <si>
    <t>Văn Quỳnh Như</t>
  </si>
  <si>
    <t>k164020197</t>
  </si>
  <si>
    <t>nhuvq16402@st.uel.edu.vn</t>
  </si>
  <si>
    <t>Đỗ Quý Trọng</t>
  </si>
  <si>
    <t>K164020332</t>
  </si>
  <si>
    <t>trongdq16402@st.uel.edu.vn</t>
  </si>
  <si>
    <t>Trịnh Vũ Yến Nhi</t>
  </si>
  <si>
    <t>K164050705</t>
  </si>
  <si>
    <t>nhitvy16405@st.uel.edu.vn</t>
  </si>
  <si>
    <t>Nguyễn Thị Thúy Linh</t>
  </si>
  <si>
    <t>K164091254</t>
  </si>
  <si>
    <t>linhntt16409@st.uel.edu.vn</t>
  </si>
  <si>
    <t>Bùi Thanh Nhẩn</t>
  </si>
  <si>
    <t>K164101410</t>
  </si>
  <si>
    <t>nhanbt16410@st.uel.edu.vn</t>
  </si>
  <si>
    <t>Nguyễn Cẩm Hường</t>
  </si>
  <si>
    <t>K165011627</t>
  </si>
  <si>
    <t>huonnc16501@st.uel.edu.vn</t>
  </si>
  <si>
    <t>Nguyễn Lê Bảo Châu</t>
  </si>
  <si>
    <t>K165021725</t>
  </si>
  <si>
    <t>chaunlb16502@st.uel.edu.vn</t>
  </si>
  <si>
    <t>Huỳnh Thị Thanh Lâm</t>
  </si>
  <si>
    <t>k165021747</t>
  </si>
  <si>
    <t>lamhtt16502@st.uel.edu.vn</t>
  </si>
  <si>
    <t>Nguyễn Đình Long</t>
  </si>
  <si>
    <t>K165031955</t>
  </si>
  <si>
    <t>Longnd16503@st.uel.edu.vn</t>
  </si>
  <si>
    <t>XÃ BÌNH HÒA</t>
  </si>
  <si>
    <t>Nguyễn Thị Tuyết Linh</t>
  </si>
  <si>
    <t>K155011159</t>
  </si>
  <si>
    <t>Linhntt15501@st.uel.edu.vn</t>
  </si>
  <si>
    <t>Đoàn Thị Huyền Trâm</t>
  </si>
  <si>
    <t>K165021793</t>
  </si>
  <si>
    <t>tramdth16502@st.uel.edu.vn</t>
  </si>
  <si>
    <t>Lê Xuân Quang</t>
  </si>
  <si>
    <t>K154030274</t>
  </si>
  <si>
    <t>quanglx15403@st.uel.edu.vn</t>
  </si>
  <si>
    <t>Trần Ngọc Hạnh</t>
  </si>
  <si>
    <t>K154111069</t>
  </si>
  <si>
    <t>hanhtn15411@st.uel.edu.vn</t>
  </si>
  <si>
    <t>Khưu Mộc Khôi</t>
  </si>
  <si>
    <t>K164040481</t>
  </si>
  <si>
    <t>khoikm16404@st.uel.edu.vn</t>
  </si>
  <si>
    <t>Khổng Tiến Mạnh</t>
  </si>
  <si>
    <t>K165032629</t>
  </si>
  <si>
    <t>manhktk16503c@st.uel.edu.vn</t>
  </si>
  <si>
    <t>Lê Trung Kiên</t>
  </si>
  <si>
    <t>K165021744</t>
  </si>
  <si>
    <t>kienlt16502@st.uel.edu.vn</t>
  </si>
  <si>
    <t>Phạm Thị Minh Huyền</t>
  </si>
  <si>
    <t>K154040428</t>
  </si>
  <si>
    <t>huyenptm15404c@st.uel.edu.vn</t>
  </si>
  <si>
    <t>Huỳnh Thị Hồng Thắm</t>
  </si>
  <si>
    <t>K154090967</t>
  </si>
  <si>
    <t>0976 412 932</t>
  </si>
  <si>
    <t>thamhth15409c@st.uel.edu.vn</t>
  </si>
  <si>
    <t>Lương Thảo My</t>
  </si>
  <si>
    <t>K155041457</t>
  </si>
  <si>
    <t>mylt15504@st.uel.edu.vn</t>
  </si>
  <si>
    <t>Trịnh Huyền Trang</t>
  </si>
  <si>
    <t>K155021288</t>
  </si>
  <si>
    <t>0169 611 2608</t>
  </si>
  <si>
    <t>trangth15502@st.uel.edu.vn</t>
  </si>
  <si>
    <t>Nguyễn Thị Quỳnh Hương</t>
  </si>
  <si>
    <t>K16401025</t>
  </si>
  <si>
    <t>huongntq16401@st.uel.edu.vn</t>
  </si>
  <si>
    <t>Lê Thị Hà My</t>
  </si>
  <si>
    <t>K164020168</t>
  </si>
  <si>
    <t>0908 314 895</t>
  </si>
  <si>
    <t>mylth16402@st.uel.edu.vn</t>
  </si>
  <si>
    <t>Nguyễn Thị Hồng Vân</t>
  </si>
  <si>
    <t>K164020259</t>
  </si>
  <si>
    <t>vannth16402@st.uel.edu.vn</t>
  </si>
  <si>
    <t>Trần Thị Minh Thư</t>
  </si>
  <si>
    <t>K164050729</t>
  </si>
  <si>
    <t>thuttm16405@st.uel.edu.vn</t>
  </si>
  <si>
    <t>Nguyễn Thị Thu Hoài</t>
  </si>
  <si>
    <t>K164091246</t>
  </si>
  <si>
    <t>hoaintt16409@st.uel.edu.vn</t>
  </si>
  <si>
    <t>Phạm Trúc Thoa</t>
  </si>
  <si>
    <t>K165012485</t>
  </si>
  <si>
    <t>thoaptk16501@st.uel.edu.vn</t>
  </si>
  <si>
    <t>Nguyễn Thị Thùy Linh</t>
  </si>
  <si>
    <t>K165021751</t>
  </si>
  <si>
    <t>linhnguyen2541998@st.uel.edu.vn</t>
  </si>
  <si>
    <t>Thái Cẩm Ly</t>
  </si>
  <si>
    <t>lytc14501@st.uel.edu.vn</t>
  </si>
  <si>
    <t>K145011526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</si>
</sst>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0&quot;#"/>
    <numFmt numFmtId="165" formatCode="00000000000"/>
    <numFmt numFmtId="166" formatCode="0000000000"/>
  </numFmts>
  <fonts count="4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u/>
      <sz val="13"/>
      <color theme="10"/>
      <name val="Times New Roman"/>
      <family val="1"/>
      <charset val="163"/>
    </font>
    <font>
      <b/>
      <sz val="15"/>
      <color theme="1"/>
      <name val="Times New Roman"/>
      <family val="1"/>
    </font>
    <font>
      <b/>
      <sz val="13"/>
      <color rgb="FF000000"/>
      <name val="Times New Roman"/>
      <family val="1"/>
      <charset val="163"/>
    </font>
    <font>
      <b/>
      <sz val="15"/>
      <color theme="1"/>
      <name val="Times New Roman"/>
      <family val="1"/>
      <charset val="163"/>
    </font>
    <font>
      <sz val="11"/>
      <color theme="1"/>
      <name val="Times New Roman"/>
      <family val="1"/>
    </font>
    <font>
      <b/>
      <u/>
      <sz val="13"/>
      <color theme="10"/>
      <name val="Times New Roman"/>
      <family val="1"/>
      <charset val="163"/>
    </font>
    <font>
      <sz val="13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sz val="13"/>
      <color rgb="FF141823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7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u/>
      <sz val="14"/>
      <color theme="10"/>
      <name val="Times New Roman"/>
      <family val="1"/>
      <charset val="163"/>
    </font>
    <font>
      <sz val="14"/>
      <name val="Times New Roman"/>
      <family val="1"/>
      <charset val="163"/>
    </font>
    <font>
      <u/>
      <sz val="14"/>
      <color theme="10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u/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93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3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 vertical="center"/>
    </xf>
    <xf numFmtId="166" fontId="18" fillId="0" borderId="1" xfId="1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 horizontal="center" vertical="top"/>
    </xf>
    <xf numFmtId="0" fontId="19" fillId="0" borderId="0" xfId="0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/>
    </xf>
    <xf numFmtId="164" fontId="20" fillId="2" borderId="10" xfId="0" applyNumberFormat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164" fontId="21" fillId="2" borderId="18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33" fillId="0" borderId="0" xfId="0" applyFont="1"/>
    <xf numFmtId="0" fontId="1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3" fillId="0" borderId="0" xfId="0" applyFont="1" applyBorder="1"/>
    <xf numFmtId="0" fontId="23" fillId="2" borderId="1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1" applyFill="1" applyBorder="1" applyAlignment="1">
      <alignment horizontal="center" vertical="center"/>
    </xf>
  </cellXfs>
  <cellStyles count="28">
    <cellStyle name="Hyperlink" xfId="1" builtinId="8"/>
    <cellStyle name="Hyperlink 2" xfId="2"/>
    <cellStyle name="Normal" xfId="0" builtinId="0"/>
    <cellStyle name="Normal 10" xfId="3"/>
    <cellStyle name="Normal 12" xfId="4"/>
    <cellStyle name="Normal 13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2" xfId="13"/>
    <cellStyle name="Normal 23" xfId="14"/>
    <cellStyle name="Normal 24" xfId="15"/>
    <cellStyle name="Normal 25" xfId="16"/>
    <cellStyle name="Normal 26" xfId="17"/>
    <cellStyle name="Normal 27" xfId="18"/>
    <cellStyle name="Normal 28" xfId="19"/>
    <cellStyle name="Normal 3" xfId="20"/>
    <cellStyle name="Normal 3 2" xfId="21"/>
    <cellStyle name="Normal 4" xfId="22"/>
    <cellStyle name="Normal 4 2" xfId="23"/>
    <cellStyle name="Normal 6" xfId="24"/>
    <cellStyle name="Normal 7" xfId="25"/>
    <cellStyle name="Normal 8" xfId="26"/>
    <cellStyle name="Normal 9" xfId="27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emnhk16502@st.uel.edu.v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ongnttk16401@st.uel.edu.vn" TargetMode="External"/><Relationship Id="rId1" Type="http://schemas.openxmlformats.org/officeDocument/2006/relationships/hyperlink" Target="mailto:truonghnn15404c@st.uel.edu.vn" TargetMode="External"/><Relationship Id="rId6" Type="http://schemas.openxmlformats.org/officeDocument/2006/relationships/hyperlink" Target="mailto:thutt15501@st.uel.edu.vn" TargetMode="External"/><Relationship Id="rId5" Type="http://schemas.openxmlformats.org/officeDocument/2006/relationships/hyperlink" Target="mailto:nhinm15404@st.uel.edu.vn" TargetMode="External"/><Relationship Id="rId4" Type="http://schemas.openxmlformats.org/officeDocument/2006/relationships/hyperlink" Target="mailto:nhuntk16401@st.uel.edu.v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hdtck16403@st.uel.edu.vn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anhhmp16403@st.uel.edu.vn" TargetMode="External"/><Relationship Id="rId7" Type="http://schemas.openxmlformats.org/officeDocument/2006/relationships/hyperlink" Target="mailto:phatvnt15409c@st.uel.edu.vn" TargetMode="External"/><Relationship Id="rId12" Type="http://schemas.openxmlformats.org/officeDocument/2006/relationships/hyperlink" Target="mailto:hungtth16503@st.uel.edu.vn" TargetMode="External"/><Relationship Id="rId2" Type="http://schemas.openxmlformats.org/officeDocument/2006/relationships/hyperlink" Target="mailto:chintk15408@st.uel.edu.vn" TargetMode="External"/><Relationship Id="rId1" Type="http://schemas.openxmlformats.org/officeDocument/2006/relationships/hyperlink" Target="mailto:Hieunm15401@st.uel.edu.vn" TargetMode="External"/><Relationship Id="rId6" Type="http://schemas.openxmlformats.org/officeDocument/2006/relationships/hyperlink" Target="mailto:tuyenntm16401@st.uel.edu.vn" TargetMode="External"/><Relationship Id="rId11" Type="http://schemas.openxmlformats.org/officeDocument/2006/relationships/hyperlink" Target="mailto:Tramnt15502@st.uel.edu.vn" TargetMode="External"/><Relationship Id="rId5" Type="http://schemas.openxmlformats.org/officeDocument/2006/relationships/hyperlink" Target="mailto:Lamnp15406@st.uel.edu.vn" TargetMode="External"/><Relationship Id="rId10" Type="http://schemas.openxmlformats.org/officeDocument/2006/relationships/hyperlink" Target="mailto:Uyenpnp15408@st.uel.edu.vn" TargetMode="External"/><Relationship Id="rId4" Type="http://schemas.openxmlformats.org/officeDocument/2006/relationships/hyperlink" Target="mailto:phuonghm16503@st.uel.edu.vn" TargetMode="External"/><Relationship Id="rId9" Type="http://schemas.openxmlformats.org/officeDocument/2006/relationships/hyperlink" Target="mailto:mydtd16408@st.uel.edu.v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ytc14501@st.uel.edu.v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thanhtd13401@st.uel.edu.vn" TargetMode="External"/><Relationship Id="rId13" Type="http://schemas.openxmlformats.org/officeDocument/2006/relationships/hyperlink" Target="mailto:huyenntn16405@st.uel.edu.vn" TargetMode="External"/><Relationship Id="rId18" Type="http://schemas.openxmlformats.org/officeDocument/2006/relationships/hyperlink" Target="mailto:kynm16411@st.uel.edu.vn" TargetMode="External"/><Relationship Id="rId3" Type="http://schemas.openxmlformats.org/officeDocument/2006/relationships/hyperlink" Target="mailto:hieunn15401@st.uel.edu.vn" TargetMode="External"/><Relationship Id="rId21" Type="http://schemas.openxmlformats.org/officeDocument/2006/relationships/hyperlink" Target="mailto:khainq16408@st.uel.edu.vn" TargetMode="External"/><Relationship Id="rId7" Type="http://schemas.openxmlformats.org/officeDocument/2006/relationships/hyperlink" Target="mailto:hieunn15401@st.uel.edu.vn" TargetMode="External"/><Relationship Id="rId12" Type="http://schemas.openxmlformats.org/officeDocument/2006/relationships/hyperlink" Target="mailto:namth15403@st.uel.edu.vn" TargetMode="External"/><Relationship Id="rId17" Type="http://schemas.openxmlformats.org/officeDocument/2006/relationships/hyperlink" Target="mailto:trinhpht16402@st.uel.edu.vn" TargetMode="External"/><Relationship Id="rId2" Type="http://schemas.openxmlformats.org/officeDocument/2006/relationships/hyperlink" Target="mailto:duclh15502@st.uel.edu.vn" TargetMode="External"/><Relationship Id="rId16" Type="http://schemas.openxmlformats.org/officeDocument/2006/relationships/hyperlink" Target="mailto:vunnt16410@st.uel.edu.vn" TargetMode="External"/><Relationship Id="rId20" Type="http://schemas.openxmlformats.org/officeDocument/2006/relationships/hyperlink" Target="mailto:nhanhlt16410@st.uel.edu.vn" TargetMode="External"/><Relationship Id="rId1" Type="http://schemas.openxmlformats.org/officeDocument/2006/relationships/hyperlink" Target="mailto:linhnvm13502@st.uel.edu.vn" TargetMode="External"/><Relationship Id="rId6" Type="http://schemas.openxmlformats.org/officeDocument/2006/relationships/hyperlink" Target="mailto:duclh15502@st.uel.edu.vn" TargetMode="External"/><Relationship Id="rId11" Type="http://schemas.openxmlformats.org/officeDocument/2006/relationships/hyperlink" Target="mailto:khanhnhv16501@st.uel.edu.vn" TargetMode="External"/><Relationship Id="rId5" Type="http://schemas.openxmlformats.org/officeDocument/2006/relationships/hyperlink" Target="mailto:hadhn14502@st.uel.edu.vn" TargetMode="External"/><Relationship Id="rId15" Type="http://schemas.openxmlformats.org/officeDocument/2006/relationships/hyperlink" Target="mailto:thanhptt15503@st.uel.edu.vn" TargetMode="External"/><Relationship Id="rId10" Type="http://schemas.openxmlformats.org/officeDocument/2006/relationships/hyperlink" Target="mailto:nhipu16408@st.uel.edu.vn" TargetMode="External"/><Relationship Id="rId19" Type="http://schemas.openxmlformats.org/officeDocument/2006/relationships/hyperlink" Target="mailto:phuongnv16504@st.uel.edu.vn" TargetMode="External"/><Relationship Id="rId4" Type="http://schemas.openxmlformats.org/officeDocument/2006/relationships/hyperlink" Target="mailto:vuha13406@st.uel.edu.vn" TargetMode="External"/><Relationship Id="rId9" Type="http://schemas.openxmlformats.org/officeDocument/2006/relationships/hyperlink" Target="mailto:maiht16504@st.uel.edu.vn" TargetMode="External"/><Relationship Id="rId14" Type="http://schemas.openxmlformats.org/officeDocument/2006/relationships/hyperlink" Target="mailto:ngatth15403@st.uel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77" zoomScale="90" zoomScaleNormal="90" workbookViewId="0">
      <selection activeCell="E85" sqref="E85"/>
    </sheetView>
  </sheetViews>
  <sheetFormatPr defaultColWidth="9.1796875" defaultRowHeight="18.5" x14ac:dyDescent="0.45"/>
  <cols>
    <col min="1" max="1" width="8.453125" style="60" customWidth="1"/>
    <col min="2" max="2" width="36.54296875" style="62" customWidth="1"/>
    <col min="3" max="3" width="21" style="60" customWidth="1"/>
    <col min="4" max="4" width="20.54296875" style="60" customWidth="1"/>
    <col min="5" max="5" width="40.453125" style="60" customWidth="1"/>
    <col min="6" max="6" width="17.1796875" style="131" customWidth="1"/>
    <col min="7" max="16384" width="9.1796875" style="60"/>
  </cols>
  <sheetData>
    <row r="1" spans="1:10" x14ac:dyDescent="0.45">
      <c r="A1" s="163" t="s">
        <v>430</v>
      </c>
      <c r="B1" s="163"/>
      <c r="C1" s="163"/>
      <c r="D1" s="58"/>
      <c r="E1" s="59"/>
    </row>
    <row r="2" spans="1:10" x14ac:dyDescent="0.45">
      <c r="A2" s="162" t="s">
        <v>429</v>
      </c>
      <c r="B2" s="162"/>
      <c r="C2" s="162"/>
      <c r="D2" s="58"/>
      <c r="E2" s="59"/>
    </row>
    <row r="3" spans="1:10" x14ac:dyDescent="0.45">
      <c r="A3" s="163" t="s">
        <v>0</v>
      </c>
      <c r="B3" s="163"/>
      <c r="C3" s="163"/>
      <c r="D3" s="164" t="s">
        <v>431</v>
      </c>
      <c r="E3" s="164"/>
    </row>
    <row r="4" spans="1:10" ht="11.25" customHeight="1" x14ac:dyDescent="0.45">
      <c r="A4" s="59"/>
      <c r="B4" s="59"/>
      <c r="C4" s="59"/>
      <c r="D4" s="63"/>
      <c r="E4" s="63"/>
    </row>
    <row r="5" spans="1:10" ht="26.15" customHeight="1" x14ac:dyDescent="0.45">
      <c r="A5" s="161" t="s">
        <v>1</v>
      </c>
      <c r="B5" s="161"/>
      <c r="C5" s="161"/>
      <c r="D5" s="161"/>
      <c r="E5" s="161"/>
    </row>
    <row r="6" spans="1:10" ht="52.5" customHeight="1" x14ac:dyDescent="0.45">
      <c r="A6" s="160" t="s">
        <v>665</v>
      </c>
      <c r="B6" s="161"/>
      <c r="C6" s="161"/>
      <c r="D6" s="161"/>
      <c r="E6" s="161"/>
      <c r="J6" s="60" t="s">
        <v>818</v>
      </c>
    </row>
    <row r="7" spans="1:10" ht="25" customHeight="1" x14ac:dyDescent="0.45">
      <c r="A7" s="143" t="s">
        <v>2</v>
      </c>
      <c r="B7" s="143" t="s">
        <v>3</v>
      </c>
      <c r="C7" s="143" t="s">
        <v>4</v>
      </c>
      <c r="D7" s="143" t="s">
        <v>5</v>
      </c>
      <c r="E7" s="143" t="s">
        <v>6</v>
      </c>
    </row>
    <row r="8" spans="1:10" s="61" customFormat="1" ht="25" customHeight="1" x14ac:dyDescent="0.35">
      <c r="A8" s="158" t="s">
        <v>820</v>
      </c>
      <c r="B8" s="158"/>
      <c r="C8" s="158"/>
      <c r="D8" s="158"/>
      <c r="E8" s="158"/>
    </row>
    <row r="9" spans="1:10" s="61" customFormat="1" ht="25" customHeight="1" x14ac:dyDescent="0.35">
      <c r="A9" s="143">
        <v>1</v>
      </c>
      <c r="B9" s="144" t="s">
        <v>821</v>
      </c>
      <c r="C9" s="145" t="s">
        <v>822</v>
      </c>
      <c r="D9" s="146">
        <v>1635352084</v>
      </c>
      <c r="E9" s="147" t="s">
        <v>823</v>
      </c>
    </row>
    <row r="10" spans="1:10" ht="25" customHeight="1" x14ac:dyDescent="0.45">
      <c r="A10" s="143">
        <v>2</v>
      </c>
      <c r="B10" s="144" t="s">
        <v>824</v>
      </c>
      <c r="C10" s="145" t="s">
        <v>825</v>
      </c>
      <c r="D10" s="146">
        <v>1697666276</v>
      </c>
      <c r="E10" s="145" t="s">
        <v>826</v>
      </c>
    </row>
    <row r="11" spans="1:10" ht="25" customHeight="1" x14ac:dyDescent="0.45">
      <c r="A11" s="143">
        <v>3</v>
      </c>
      <c r="B11" s="144" t="s">
        <v>827</v>
      </c>
      <c r="C11" s="145" t="s">
        <v>828</v>
      </c>
      <c r="D11" s="146">
        <v>937972904</v>
      </c>
      <c r="E11" s="145" t="s">
        <v>829</v>
      </c>
    </row>
    <row r="12" spans="1:10" ht="25" customHeight="1" x14ac:dyDescent="0.45">
      <c r="A12" s="148">
        <v>4</v>
      </c>
      <c r="B12" s="149" t="s">
        <v>830</v>
      </c>
      <c r="C12" s="150" t="s">
        <v>831</v>
      </c>
      <c r="D12" s="151">
        <v>1638353133</v>
      </c>
      <c r="E12" s="150" t="s">
        <v>832</v>
      </c>
    </row>
    <row r="13" spans="1:10" ht="25" customHeight="1" x14ac:dyDescent="0.45">
      <c r="A13" s="148">
        <v>5</v>
      </c>
      <c r="B13" s="149" t="s">
        <v>833</v>
      </c>
      <c r="C13" s="150" t="s">
        <v>834</v>
      </c>
      <c r="D13" s="151">
        <v>969176256</v>
      </c>
      <c r="E13" s="150" t="s">
        <v>835</v>
      </c>
    </row>
    <row r="14" spans="1:10" ht="25" customHeight="1" x14ac:dyDescent="0.45">
      <c r="A14" s="148">
        <v>6</v>
      </c>
      <c r="B14" s="149" t="s">
        <v>836</v>
      </c>
      <c r="C14" s="150" t="s">
        <v>837</v>
      </c>
      <c r="D14" s="151">
        <v>1687087007</v>
      </c>
      <c r="E14" s="150" t="s">
        <v>838</v>
      </c>
    </row>
    <row r="15" spans="1:10" ht="25" customHeight="1" x14ac:dyDescent="0.45">
      <c r="A15" s="148">
        <v>7</v>
      </c>
      <c r="B15" s="149" t="s">
        <v>839</v>
      </c>
      <c r="C15" s="150" t="s">
        <v>840</v>
      </c>
      <c r="D15" s="151" t="s">
        <v>841</v>
      </c>
      <c r="E15" s="150" t="s">
        <v>842</v>
      </c>
    </row>
    <row r="16" spans="1:10" ht="25" customHeight="1" x14ac:dyDescent="0.45">
      <c r="A16" s="148">
        <v>8</v>
      </c>
      <c r="B16" s="149" t="s">
        <v>843</v>
      </c>
      <c r="C16" s="150" t="s">
        <v>844</v>
      </c>
      <c r="D16" s="151">
        <v>985511022</v>
      </c>
      <c r="E16" s="150" t="s">
        <v>845</v>
      </c>
    </row>
    <row r="17" spans="1:5" ht="25" customHeight="1" x14ac:dyDescent="0.45">
      <c r="A17" s="148">
        <v>9</v>
      </c>
      <c r="B17" s="149" t="s">
        <v>846</v>
      </c>
      <c r="C17" s="150" t="s">
        <v>847</v>
      </c>
      <c r="D17" s="151">
        <v>1697667262</v>
      </c>
      <c r="E17" s="152" t="s">
        <v>848</v>
      </c>
    </row>
    <row r="18" spans="1:5" ht="25" customHeight="1" x14ac:dyDescent="0.45">
      <c r="A18" s="148">
        <v>10</v>
      </c>
      <c r="B18" s="149" t="s">
        <v>849</v>
      </c>
      <c r="C18" s="150" t="s">
        <v>850</v>
      </c>
      <c r="D18" s="151">
        <v>923808284</v>
      </c>
      <c r="E18" s="150" t="s">
        <v>851</v>
      </c>
    </row>
    <row r="19" spans="1:5" ht="25" customHeight="1" x14ac:dyDescent="0.45">
      <c r="A19" s="148">
        <v>11</v>
      </c>
      <c r="B19" s="149" t="s">
        <v>852</v>
      </c>
      <c r="C19" s="150" t="s">
        <v>853</v>
      </c>
      <c r="D19" s="151">
        <v>987899273</v>
      </c>
      <c r="E19" s="150" t="s">
        <v>854</v>
      </c>
    </row>
    <row r="20" spans="1:5" ht="25" customHeight="1" x14ac:dyDescent="0.45">
      <c r="A20" s="148">
        <v>12</v>
      </c>
      <c r="B20" s="149" t="s">
        <v>855</v>
      </c>
      <c r="C20" s="150" t="s">
        <v>856</v>
      </c>
      <c r="D20" s="151">
        <v>1636113553</v>
      </c>
      <c r="E20" s="150" t="s">
        <v>857</v>
      </c>
    </row>
    <row r="21" spans="1:5" ht="25" customHeight="1" x14ac:dyDescent="0.45">
      <c r="A21" s="148">
        <v>13</v>
      </c>
      <c r="B21" s="149" t="s">
        <v>858</v>
      </c>
      <c r="C21" s="150" t="s">
        <v>859</v>
      </c>
      <c r="D21" s="151">
        <v>1884360360</v>
      </c>
      <c r="E21" s="150" t="s">
        <v>860</v>
      </c>
    </row>
    <row r="22" spans="1:5" ht="25" customHeight="1" x14ac:dyDescent="0.45">
      <c r="A22" s="148">
        <v>14</v>
      </c>
      <c r="B22" s="149" t="s">
        <v>861</v>
      </c>
      <c r="C22" s="150" t="s">
        <v>862</v>
      </c>
      <c r="D22" s="151">
        <v>967922231</v>
      </c>
      <c r="E22" s="150" t="s">
        <v>863</v>
      </c>
    </row>
    <row r="23" spans="1:5" ht="25" customHeight="1" x14ac:dyDescent="0.45">
      <c r="A23" s="148">
        <v>15</v>
      </c>
      <c r="B23" s="149" t="s">
        <v>864</v>
      </c>
      <c r="C23" s="150" t="s">
        <v>865</v>
      </c>
      <c r="D23" s="151">
        <v>1666564985</v>
      </c>
      <c r="E23" s="150" t="s">
        <v>866</v>
      </c>
    </row>
    <row r="24" spans="1:5" ht="25" customHeight="1" x14ac:dyDescent="0.45">
      <c r="A24" s="148">
        <v>16</v>
      </c>
      <c r="B24" s="149" t="s">
        <v>867</v>
      </c>
      <c r="C24" s="150" t="s">
        <v>868</v>
      </c>
      <c r="D24" s="151">
        <v>1645992333</v>
      </c>
      <c r="E24" s="150" t="s">
        <v>869</v>
      </c>
    </row>
    <row r="25" spans="1:5" ht="25" customHeight="1" x14ac:dyDescent="0.45">
      <c r="A25" s="148">
        <v>17</v>
      </c>
      <c r="B25" s="149" t="s">
        <v>870</v>
      </c>
      <c r="C25" s="150" t="s">
        <v>871</v>
      </c>
      <c r="D25" s="151">
        <v>936310018</v>
      </c>
      <c r="E25" s="150" t="s">
        <v>872</v>
      </c>
    </row>
    <row r="26" spans="1:5" ht="25" customHeight="1" x14ac:dyDescent="0.45">
      <c r="A26" s="148">
        <v>18</v>
      </c>
      <c r="B26" s="149" t="s">
        <v>873</v>
      </c>
      <c r="C26" s="150" t="s">
        <v>874</v>
      </c>
      <c r="D26" s="151">
        <v>979309499</v>
      </c>
      <c r="E26" s="150" t="s">
        <v>875</v>
      </c>
    </row>
    <row r="27" spans="1:5" ht="25" customHeight="1" x14ac:dyDescent="0.45">
      <c r="A27" s="158" t="s">
        <v>876</v>
      </c>
      <c r="B27" s="158"/>
      <c r="C27" s="158"/>
      <c r="D27" s="158"/>
      <c r="E27" s="158"/>
    </row>
    <row r="28" spans="1:5" ht="25" customHeight="1" x14ac:dyDescent="0.45">
      <c r="A28" s="143">
        <v>1</v>
      </c>
      <c r="B28" s="144" t="s">
        <v>877</v>
      </c>
      <c r="C28" s="145" t="s">
        <v>878</v>
      </c>
      <c r="D28" s="146">
        <v>966405518</v>
      </c>
      <c r="E28" s="145" t="s">
        <v>879</v>
      </c>
    </row>
    <row r="29" spans="1:5" ht="25" customHeight="1" x14ac:dyDescent="0.45">
      <c r="A29" s="143">
        <v>2</v>
      </c>
      <c r="B29" s="144" t="s">
        <v>880</v>
      </c>
      <c r="C29" s="145" t="s">
        <v>881</v>
      </c>
      <c r="D29" s="146">
        <v>1688811677</v>
      </c>
      <c r="E29" s="145" t="s">
        <v>882</v>
      </c>
    </row>
    <row r="30" spans="1:5" ht="25" customHeight="1" x14ac:dyDescent="0.45">
      <c r="A30" s="143">
        <v>3</v>
      </c>
      <c r="B30" s="144" t="s">
        <v>883</v>
      </c>
      <c r="C30" s="143" t="s">
        <v>884</v>
      </c>
      <c r="D30" s="153">
        <v>1649655558</v>
      </c>
      <c r="E30" s="147" t="s">
        <v>885</v>
      </c>
    </row>
    <row r="31" spans="1:5" ht="25" customHeight="1" x14ac:dyDescent="0.45">
      <c r="A31" s="148">
        <v>4</v>
      </c>
      <c r="B31" s="149" t="s">
        <v>886</v>
      </c>
      <c r="C31" s="150" t="s">
        <v>887</v>
      </c>
      <c r="D31" s="151">
        <v>974718247</v>
      </c>
      <c r="E31" s="150" t="s">
        <v>888</v>
      </c>
    </row>
    <row r="32" spans="1:5" ht="25" customHeight="1" x14ac:dyDescent="0.45">
      <c r="A32" s="148">
        <v>5</v>
      </c>
      <c r="B32" s="149" t="s">
        <v>889</v>
      </c>
      <c r="C32" s="150" t="s">
        <v>890</v>
      </c>
      <c r="D32" s="151">
        <v>1696912529</v>
      </c>
      <c r="E32" s="150" t="s">
        <v>891</v>
      </c>
    </row>
    <row r="33" spans="1:5" ht="25" customHeight="1" x14ac:dyDescent="0.45">
      <c r="A33" s="148">
        <v>6</v>
      </c>
      <c r="B33" s="149" t="s">
        <v>892</v>
      </c>
      <c r="C33" s="150" t="s">
        <v>893</v>
      </c>
      <c r="D33" s="151">
        <v>981864769</v>
      </c>
      <c r="E33" s="150" t="s">
        <v>894</v>
      </c>
    </row>
    <row r="34" spans="1:5" ht="25" customHeight="1" x14ac:dyDescent="0.45">
      <c r="A34" s="148">
        <v>7</v>
      </c>
      <c r="B34" s="149" t="s">
        <v>895</v>
      </c>
      <c r="C34" s="150" t="s">
        <v>896</v>
      </c>
      <c r="D34" s="151">
        <v>933690788</v>
      </c>
      <c r="E34" s="150" t="s">
        <v>897</v>
      </c>
    </row>
    <row r="35" spans="1:5" ht="25" customHeight="1" x14ac:dyDescent="0.45">
      <c r="A35" s="148">
        <v>8</v>
      </c>
      <c r="B35" s="149" t="s">
        <v>898</v>
      </c>
      <c r="C35" s="150" t="s">
        <v>899</v>
      </c>
      <c r="D35" s="151">
        <v>981867236</v>
      </c>
      <c r="E35" s="150" t="s">
        <v>900</v>
      </c>
    </row>
    <row r="36" spans="1:5" ht="25" customHeight="1" x14ac:dyDescent="0.45">
      <c r="A36" s="148">
        <v>9</v>
      </c>
      <c r="B36" s="149" t="s">
        <v>901</v>
      </c>
      <c r="C36" s="150" t="s">
        <v>902</v>
      </c>
      <c r="D36" s="151">
        <v>986065220</v>
      </c>
      <c r="E36" s="154" t="s">
        <v>903</v>
      </c>
    </row>
    <row r="37" spans="1:5" ht="25" customHeight="1" x14ac:dyDescent="0.45">
      <c r="A37" s="148">
        <v>10</v>
      </c>
      <c r="B37" s="149" t="s">
        <v>8</v>
      </c>
      <c r="C37" s="150" t="s">
        <v>904</v>
      </c>
      <c r="D37" s="151">
        <v>981411045</v>
      </c>
      <c r="E37" s="150" t="s">
        <v>905</v>
      </c>
    </row>
    <row r="38" spans="1:5" ht="25" customHeight="1" x14ac:dyDescent="0.45">
      <c r="A38" s="148">
        <v>11</v>
      </c>
      <c r="B38" s="149" t="s">
        <v>906</v>
      </c>
      <c r="C38" s="150" t="s">
        <v>907</v>
      </c>
      <c r="D38" s="151">
        <v>933267200</v>
      </c>
      <c r="E38" s="152" t="s">
        <v>908</v>
      </c>
    </row>
    <row r="39" spans="1:5" ht="25" customHeight="1" x14ac:dyDescent="0.45">
      <c r="A39" s="148">
        <v>12</v>
      </c>
      <c r="B39" s="149" t="s">
        <v>909</v>
      </c>
      <c r="C39" s="150" t="s">
        <v>910</v>
      </c>
      <c r="D39" s="151">
        <v>1218015686</v>
      </c>
      <c r="E39" s="150" t="s">
        <v>911</v>
      </c>
    </row>
    <row r="40" spans="1:5" ht="25" customHeight="1" x14ac:dyDescent="0.45">
      <c r="A40" s="148">
        <v>13</v>
      </c>
      <c r="B40" s="149" t="s">
        <v>912</v>
      </c>
      <c r="C40" s="150" t="s">
        <v>913</v>
      </c>
      <c r="D40" s="151">
        <v>1686085577</v>
      </c>
      <c r="E40" s="150" t="s">
        <v>914</v>
      </c>
    </row>
    <row r="41" spans="1:5" ht="25" customHeight="1" x14ac:dyDescent="0.45">
      <c r="A41" s="148">
        <v>14</v>
      </c>
      <c r="B41" s="149" t="s">
        <v>915</v>
      </c>
      <c r="C41" s="150" t="s">
        <v>916</v>
      </c>
      <c r="D41" s="151">
        <v>981811501</v>
      </c>
      <c r="E41" s="150" t="s">
        <v>917</v>
      </c>
    </row>
    <row r="42" spans="1:5" ht="25" customHeight="1" x14ac:dyDescent="0.45">
      <c r="A42" s="148">
        <v>15</v>
      </c>
      <c r="B42" s="149" t="s">
        <v>918</v>
      </c>
      <c r="C42" s="150" t="s">
        <v>919</v>
      </c>
      <c r="D42" s="151">
        <v>1214649682</v>
      </c>
      <c r="E42" s="150" t="s">
        <v>920</v>
      </c>
    </row>
    <row r="43" spans="1:5" ht="25" customHeight="1" x14ac:dyDescent="0.45">
      <c r="A43" s="148">
        <v>16</v>
      </c>
      <c r="B43" s="149" t="s">
        <v>921</v>
      </c>
      <c r="C43" s="150" t="s">
        <v>922</v>
      </c>
      <c r="D43" s="151">
        <v>868685147</v>
      </c>
      <c r="E43" s="150" t="s">
        <v>923</v>
      </c>
    </row>
    <row r="44" spans="1:5" ht="25" customHeight="1" x14ac:dyDescent="0.45">
      <c r="A44" s="148">
        <v>17</v>
      </c>
      <c r="B44" s="149" t="s">
        <v>924</v>
      </c>
      <c r="C44" s="150" t="s">
        <v>925</v>
      </c>
      <c r="D44" s="151" t="s">
        <v>926</v>
      </c>
      <c r="E44" s="155" t="s">
        <v>927</v>
      </c>
    </row>
    <row r="45" spans="1:5" ht="25" customHeight="1" x14ac:dyDescent="0.45">
      <c r="A45" s="148">
        <v>18</v>
      </c>
      <c r="B45" s="149" t="s">
        <v>928</v>
      </c>
      <c r="C45" s="150" t="s">
        <v>929</v>
      </c>
      <c r="D45" s="156">
        <v>973450311</v>
      </c>
      <c r="E45" s="150" t="s">
        <v>930</v>
      </c>
    </row>
    <row r="46" spans="1:5" ht="25" customHeight="1" x14ac:dyDescent="0.45">
      <c r="A46" s="148">
        <v>19</v>
      </c>
      <c r="B46" s="149" t="s">
        <v>931</v>
      </c>
      <c r="C46" s="150" t="s">
        <v>932</v>
      </c>
      <c r="D46" s="156">
        <v>944293513</v>
      </c>
      <c r="E46" s="157" t="s">
        <v>933</v>
      </c>
    </row>
    <row r="47" spans="1:5" ht="25" customHeight="1" x14ac:dyDescent="0.45">
      <c r="A47" s="158" t="s">
        <v>934</v>
      </c>
      <c r="B47" s="158"/>
      <c r="C47" s="158"/>
      <c r="D47" s="158"/>
      <c r="E47" s="159"/>
    </row>
    <row r="48" spans="1:5" ht="25" customHeight="1" x14ac:dyDescent="0.45">
      <c r="A48" s="143">
        <v>1</v>
      </c>
      <c r="B48" s="144" t="s">
        <v>935</v>
      </c>
      <c r="C48" s="145" t="s">
        <v>936</v>
      </c>
      <c r="D48" s="146">
        <v>966654091</v>
      </c>
      <c r="E48" s="145" t="s">
        <v>937</v>
      </c>
    </row>
    <row r="49" spans="1:5" ht="25" customHeight="1" x14ac:dyDescent="0.45">
      <c r="A49" s="143">
        <v>2</v>
      </c>
      <c r="B49" s="144" t="s">
        <v>938</v>
      </c>
      <c r="C49" s="145" t="s">
        <v>939</v>
      </c>
      <c r="D49" s="146">
        <v>1689656644</v>
      </c>
      <c r="E49" s="145" t="s">
        <v>940</v>
      </c>
    </row>
    <row r="50" spans="1:5" ht="25" customHeight="1" x14ac:dyDescent="0.45">
      <c r="A50" s="143">
        <v>3</v>
      </c>
      <c r="B50" s="144" t="s">
        <v>941</v>
      </c>
      <c r="C50" s="145" t="s">
        <v>942</v>
      </c>
      <c r="D50" s="146">
        <v>1232144001</v>
      </c>
      <c r="E50" s="145" t="s">
        <v>943</v>
      </c>
    </row>
    <row r="51" spans="1:5" ht="25" customHeight="1" x14ac:dyDescent="0.45">
      <c r="A51" s="148">
        <v>4</v>
      </c>
      <c r="B51" s="149" t="s">
        <v>944</v>
      </c>
      <c r="C51" s="150" t="s">
        <v>945</v>
      </c>
      <c r="D51" s="151">
        <v>1694092754</v>
      </c>
      <c r="E51" s="152" t="s">
        <v>946</v>
      </c>
    </row>
    <row r="52" spans="1:5" ht="25" customHeight="1" x14ac:dyDescent="0.45">
      <c r="A52" s="148">
        <v>5</v>
      </c>
      <c r="B52" s="149" t="s">
        <v>947</v>
      </c>
      <c r="C52" s="150" t="s">
        <v>948</v>
      </c>
      <c r="D52" s="151">
        <v>976798317</v>
      </c>
      <c r="E52" s="150" t="s">
        <v>949</v>
      </c>
    </row>
    <row r="53" spans="1:5" ht="25" customHeight="1" x14ac:dyDescent="0.45">
      <c r="A53" s="148">
        <v>6</v>
      </c>
      <c r="B53" s="149" t="s">
        <v>950</v>
      </c>
      <c r="C53" s="150" t="s">
        <v>951</v>
      </c>
      <c r="D53" s="151">
        <v>1204751225</v>
      </c>
      <c r="E53" s="150" t="s">
        <v>952</v>
      </c>
    </row>
    <row r="54" spans="1:5" ht="25" customHeight="1" x14ac:dyDescent="0.45">
      <c r="A54" s="148">
        <v>7</v>
      </c>
      <c r="B54" s="149" t="s">
        <v>7</v>
      </c>
      <c r="C54" s="150" t="s">
        <v>953</v>
      </c>
      <c r="D54" s="151">
        <v>1699734737</v>
      </c>
      <c r="E54" s="150" t="s">
        <v>954</v>
      </c>
    </row>
    <row r="55" spans="1:5" ht="25" customHeight="1" x14ac:dyDescent="0.45">
      <c r="A55" s="148">
        <v>8</v>
      </c>
      <c r="B55" s="149" t="s">
        <v>9</v>
      </c>
      <c r="C55" s="150" t="s">
        <v>955</v>
      </c>
      <c r="D55" s="151">
        <v>977556969</v>
      </c>
      <c r="E55" s="150" t="s">
        <v>956</v>
      </c>
    </row>
    <row r="56" spans="1:5" ht="25" customHeight="1" x14ac:dyDescent="0.45">
      <c r="A56" s="148">
        <v>9</v>
      </c>
      <c r="B56" s="149" t="s">
        <v>957</v>
      </c>
      <c r="C56" s="150" t="s">
        <v>958</v>
      </c>
      <c r="D56" s="151">
        <v>1675944773</v>
      </c>
      <c r="E56" s="150" t="s">
        <v>959</v>
      </c>
    </row>
    <row r="57" spans="1:5" ht="25" customHeight="1" x14ac:dyDescent="0.45">
      <c r="A57" s="148">
        <v>10</v>
      </c>
      <c r="B57" s="149" t="s">
        <v>960</v>
      </c>
      <c r="C57" s="150" t="s">
        <v>961</v>
      </c>
      <c r="D57" s="151">
        <v>1656929922</v>
      </c>
      <c r="E57" s="150" t="s">
        <v>962</v>
      </c>
    </row>
    <row r="58" spans="1:5" ht="25" customHeight="1" x14ac:dyDescent="0.45">
      <c r="A58" s="148">
        <v>11</v>
      </c>
      <c r="B58" s="149" t="s">
        <v>963</v>
      </c>
      <c r="C58" s="150" t="s">
        <v>964</v>
      </c>
      <c r="D58" s="151">
        <v>1644702200</v>
      </c>
      <c r="E58" s="150" t="s">
        <v>965</v>
      </c>
    </row>
    <row r="59" spans="1:5" ht="25" customHeight="1" x14ac:dyDescent="0.45">
      <c r="A59" s="148">
        <v>12</v>
      </c>
      <c r="B59" s="149" t="s">
        <v>966</v>
      </c>
      <c r="C59" s="150" t="s">
        <v>967</v>
      </c>
      <c r="D59" s="151">
        <v>1677701357</v>
      </c>
      <c r="E59" s="150" t="s">
        <v>968</v>
      </c>
    </row>
    <row r="60" spans="1:5" ht="25" customHeight="1" x14ac:dyDescent="0.45">
      <c r="A60" s="148">
        <v>13</v>
      </c>
      <c r="B60" s="149" t="s">
        <v>969</v>
      </c>
      <c r="C60" s="150" t="s">
        <v>970</v>
      </c>
      <c r="D60" s="151">
        <v>1652459545</v>
      </c>
      <c r="E60" s="150" t="s">
        <v>971</v>
      </c>
    </row>
    <row r="61" spans="1:5" ht="25" customHeight="1" x14ac:dyDescent="0.45">
      <c r="A61" s="148">
        <v>14</v>
      </c>
      <c r="B61" s="149" t="s">
        <v>972</v>
      </c>
      <c r="C61" s="150" t="s">
        <v>973</v>
      </c>
      <c r="D61" s="151">
        <v>1665207033</v>
      </c>
      <c r="E61" s="150" t="s">
        <v>974</v>
      </c>
    </row>
    <row r="62" spans="1:5" ht="25" customHeight="1" x14ac:dyDescent="0.45">
      <c r="A62" s="148">
        <v>15</v>
      </c>
      <c r="B62" s="149" t="s">
        <v>975</v>
      </c>
      <c r="C62" s="150" t="s">
        <v>976</v>
      </c>
      <c r="D62" s="151">
        <v>1695186259</v>
      </c>
      <c r="E62" s="150" t="s">
        <v>977</v>
      </c>
    </row>
    <row r="63" spans="1:5" ht="25" customHeight="1" x14ac:dyDescent="0.45">
      <c r="A63" s="148">
        <v>16</v>
      </c>
      <c r="B63" s="149" t="s">
        <v>978</v>
      </c>
      <c r="C63" s="150" t="s">
        <v>979</v>
      </c>
      <c r="D63" s="151">
        <v>1696633347</v>
      </c>
      <c r="E63" s="150" t="s">
        <v>980</v>
      </c>
    </row>
    <row r="64" spans="1:5" ht="25" customHeight="1" x14ac:dyDescent="0.45">
      <c r="A64" s="148">
        <v>17</v>
      </c>
      <c r="B64" s="149" t="s">
        <v>981</v>
      </c>
      <c r="C64" s="150" t="s">
        <v>982</v>
      </c>
      <c r="D64" s="151">
        <v>938351434</v>
      </c>
      <c r="E64" s="150" t="s">
        <v>983</v>
      </c>
    </row>
    <row r="65" spans="1:5" ht="25" customHeight="1" x14ac:dyDescent="0.45">
      <c r="A65" s="148">
        <v>18</v>
      </c>
      <c r="B65" s="149" t="s">
        <v>984</v>
      </c>
      <c r="C65" s="150" t="s">
        <v>985</v>
      </c>
      <c r="D65" s="151">
        <v>966791568</v>
      </c>
      <c r="E65" s="150" t="s">
        <v>986</v>
      </c>
    </row>
    <row r="66" spans="1:5" ht="25" customHeight="1" x14ac:dyDescent="0.45">
      <c r="A66" s="158" t="s">
        <v>987</v>
      </c>
      <c r="B66" s="158"/>
      <c r="C66" s="158"/>
      <c r="D66" s="158"/>
      <c r="E66" s="158"/>
    </row>
    <row r="67" spans="1:5" ht="25" customHeight="1" x14ac:dyDescent="0.45">
      <c r="A67" s="143">
        <v>1</v>
      </c>
      <c r="B67" s="144" t="s">
        <v>988</v>
      </c>
      <c r="C67" s="145" t="s">
        <v>989</v>
      </c>
      <c r="D67" s="146">
        <v>1672556346</v>
      </c>
      <c r="E67" s="145" t="s">
        <v>990</v>
      </c>
    </row>
    <row r="68" spans="1:5" ht="25" customHeight="1" x14ac:dyDescent="0.45">
      <c r="A68" s="143">
        <v>2</v>
      </c>
      <c r="B68" s="144" t="s">
        <v>991</v>
      </c>
      <c r="C68" s="145" t="s">
        <v>992</v>
      </c>
      <c r="D68" s="146">
        <v>968264948</v>
      </c>
      <c r="E68" s="145" t="s">
        <v>993</v>
      </c>
    </row>
    <row r="69" spans="1:5" ht="25" customHeight="1" x14ac:dyDescent="0.45">
      <c r="A69" s="143">
        <v>3</v>
      </c>
      <c r="B69" s="144" t="s">
        <v>994</v>
      </c>
      <c r="C69" s="145" t="s">
        <v>995</v>
      </c>
      <c r="D69" s="146">
        <v>1659887546</v>
      </c>
      <c r="E69" s="145" t="s">
        <v>996</v>
      </c>
    </row>
    <row r="70" spans="1:5" ht="25" customHeight="1" x14ac:dyDescent="0.45">
      <c r="A70" s="148">
        <v>4</v>
      </c>
      <c r="B70" s="149" t="s">
        <v>997</v>
      </c>
      <c r="C70" s="150" t="s">
        <v>998</v>
      </c>
      <c r="D70" s="151">
        <v>1234909234</v>
      </c>
      <c r="E70" s="150" t="s">
        <v>999</v>
      </c>
    </row>
    <row r="71" spans="1:5" ht="25" customHeight="1" x14ac:dyDescent="0.45">
      <c r="A71" s="148">
        <v>5</v>
      </c>
      <c r="B71" s="149" t="s">
        <v>1000</v>
      </c>
      <c r="C71" s="150" t="s">
        <v>1001</v>
      </c>
      <c r="D71" s="151">
        <v>963678143</v>
      </c>
      <c r="E71" s="150" t="s">
        <v>1002</v>
      </c>
    </row>
    <row r="72" spans="1:5" ht="25" customHeight="1" x14ac:dyDescent="0.45">
      <c r="A72" s="148">
        <v>6</v>
      </c>
      <c r="B72" s="149" t="s">
        <v>1003</v>
      </c>
      <c r="C72" s="150" t="s">
        <v>1004</v>
      </c>
      <c r="D72" s="151">
        <v>961990133</v>
      </c>
      <c r="E72" s="150" t="s">
        <v>1005</v>
      </c>
    </row>
    <row r="73" spans="1:5" ht="25" customHeight="1" x14ac:dyDescent="0.45">
      <c r="A73" s="148">
        <v>7</v>
      </c>
      <c r="B73" s="149" t="s">
        <v>1006</v>
      </c>
      <c r="C73" s="150" t="s">
        <v>1007</v>
      </c>
      <c r="D73" s="151">
        <v>16544870912</v>
      </c>
      <c r="E73" s="150" t="s">
        <v>1008</v>
      </c>
    </row>
    <row r="74" spans="1:5" ht="25" customHeight="1" x14ac:dyDescent="0.45">
      <c r="A74" s="148">
        <v>8</v>
      </c>
      <c r="B74" s="149" t="s">
        <v>1009</v>
      </c>
      <c r="C74" s="150" t="s">
        <v>1010</v>
      </c>
      <c r="D74" s="151">
        <v>1253494497</v>
      </c>
      <c r="E74" s="150" t="s">
        <v>1011</v>
      </c>
    </row>
    <row r="75" spans="1:5" ht="25" customHeight="1" x14ac:dyDescent="0.45">
      <c r="A75" s="148">
        <v>9</v>
      </c>
      <c r="B75" s="149" t="s">
        <v>1012</v>
      </c>
      <c r="C75" s="150" t="s">
        <v>1013</v>
      </c>
      <c r="D75" s="151" t="s">
        <v>1014</v>
      </c>
      <c r="E75" s="150" t="s">
        <v>1015</v>
      </c>
    </row>
    <row r="76" spans="1:5" ht="25" customHeight="1" x14ac:dyDescent="0.45">
      <c r="A76" s="148">
        <v>10</v>
      </c>
      <c r="B76" s="149" t="s">
        <v>1016</v>
      </c>
      <c r="C76" s="150" t="s">
        <v>1017</v>
      </c>
      <c r="D76" s="151">
        <v>1647620136</v>
      </c>
      <c r="E76" s="150" t="s">
        <v>1018</v>
      </c>
    </row>
    <row r="77" spans="1:5" ht="25" customHeight="1" x14ac:dyDescent="0.45">
      <c r="A77" s="148">
        <v>11</v>
      </c>
      <c r="B77" s="149" t="s">
        <v>1019</v>
      </c>
      <c r="C77" s="150" t="s">
        <v>1020</v>
      </c>
      <c r="D77" s="151" t="s">
        <v>1021</v>
      </c>
      <c r="E77" s="150" t="s">
        <v>1022</v>
      </c>
    </row>
    <row r="78" spans="1:5" ht="25" customHeight="1" x14ac:dyDescent="0.45">
      <c r="A78" s="148">
        <v>12</v>
      </c>
      <c r="B78" s="149" t="s">
        <v>1023</v>
      </c>
      <c r="C78" s="150" t="s">
        <v>1024</v>
      </c>
      <c r="D78" s="151">
        <v>973259038</v>
      </c>
      <c r="E78" s="150" t="s">
        <v>1025</v>
      </c>
    </row>
    <row r="79" spans="1:5" ht="25" customHeight="1" x14ac:dyDescent="0.45">
      <c r="A79" s="148">
        <v>13</v>
      </c>
      <c r="B79" s="149" t="s">
        <v>1026</v>
      </c>
      <c r="C79" s="150" t="s">
        <v>1027</v>
      </c>
      <c r="D79" s="151" t="s">
        <v>1028</v>
      </c>
      <c r="E79" s="150" t="s">
        <v>1029</v>
      </c>
    </row>
    <row r="80" spans="1:5" ht="25" customHeight="1" x14ac:dyDescent="0.45">
      <c r="A80" s="148">
        <v>14</v>
      </c>
      <c r="B80" s="149" t="s">
        <v>1030</v>
      </c>
      <c r="C80" s="150" t="s">
        <v>1031</v>
      </c>
      <c r="D80" s="151">
        <v>907404843</v>
      </c>
      <c r="E80" s="150" t="s">
        <v>1032</v>
      </c>
    </row>
    <row r="81" spans="1:5" ht="25" customHeight="1" x14ac:dyDescent="0.45">
      <c r="A81" s="148">
        <v>15</v>
      </c>
      <c r="B81" s="149" t="s">
        <v>1033</v>
      </c>
      <c r="C81" s="150" t="s">
        <v>1034</v>
      </c>
      <c r="D81" s="151">
        <v>1699272335</v>
      </c>
      <c r="E81" s="150" t="s">
        <v>1035</v>
      </c>
    </row>
    <row r="82" spans="1:5" ht="25" customHeight="1" x14ac:dyDescent="0.45">
      <c r="A82" s="148">
        <v>16</v>
      </c>
      <c r="B82" s="149" t="s">
        <v>1036</v>
      </c>
      <c r="C82" s="150" t="s">
        <v>1037</v>
      </c>
      <c r="D82" s="151">
        <v>1647099898</v>
      </c>
      <c r="E82" s="150" t="s">
        <v>1038</v>
      </c>
    </row>
    <row r="83" spans="1:5" ht="25" customHeight="1" x14ac:dyDescent="0.45">
      <c r="A83" s="148">
        <v>17</v>
      </c>
      <c r="B83" s="149" t="s">
        <v>1039</v>
      </c>
      <c r="C83" s="150" t="s">
        <v>1040</v>
      </c>
      <c r="D83" s="151">
        <v>1692389221</v>
      </c>
      <c r="E83" s="150" t="s">
        <v>1041</v>
      </c>
    </row>
    <row r="84" spans="1:5" ht="25" customHeight="1" x14ac:dyDescent="0.45">
      <c r="A84" s="148">
        <v>18</v>
      </c>
      <c r="B84" s="149" t="s">
        <v>1042</v>
      </c>
      <c r="C84" s="150" t="s">
        <v>1043</v>
      </c>
      <c r="D84" s="151">
        <v>1689709795</v>
      </c>
      <c r="E84" s="150" t="s">
        <v>1044</v>
      </c>
    </row>
    <row r="85" spans="1:5" ht="26.15" customHeight="1" x14ac:dyDescent="0.45"/>
    <row r="86" spans="1:5" x14ac:dyDescent="0.45">
      <c r="B86" s="62" t="s">
        <v>818</v>
      </c>
    </row>
    <row r="89" spans="1:5" x14ac:dyDescent="0.45">
      <c r="E89" s="60" t="s">
        <v>818</v>
      </c>
    </row>
  </sheetData>
  <sortState ref="A32:E48">
    <sortCondition ref="C32:C48"/>
  </sortState>
  <mergeCells count="10">
    <mergeCell ref="A2:C2"/>
    <mergeCell ref="A3:C3"/>
    <mergeCell ref="A1:C1"/>
    <mergeCell ref="D3:E3"/>
    <mergeCell ref="A5:E5"/>
    <mergeCell ref="A8:E8"/>
    <mergeCell ref="A27:E27"/>
    <mergeCell ref="A47:E47"/>
    <mergeCell ref="A66:E66"/>
    <mergeCell ref="A6:E6"/>
  </mergeCells>
  <conditionalFormatting sqref="B1:B7 B86:B1048576">
    <cfRule type="duplicateValues" dxfId="41" priority="11"/>
  </conditionalFormatting>
  <conditionalFormatting sqref="B1:C7 B86:C1048576">
    <cfRule type="duplicateValues" dxfId="40" priority="2"/>
  </conditionalFormatting>
  <conditionalFormatting sqref="B1:C1048576">
    <cfRule type="duplicateValues" dxfId="39" priority="1"/>
  </conditionalFormatting>
  <hyperlinks>
    <hyperlink ref="E9" r:id="rId1"/>
    <hyperlink ref="E17" r:id="rId2"/>
    <hyperlink ref="E30" r:id="rId3"/>
    <hyperlink ref="E38" r:id="rId4"/>
    <hyperlink ref="E51" r:id="rId5"/>
    <hyperlink ref="E3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7" workbookViewId="0">
      <selection activeCell="E158" sqref="E158"/>
    </sheetView>
  </sheetViews>
  <sheetFormatPr defaultColWidth="8.7265625" defaultRowHeight="16.5" x14ac:dyDescent="0.35"/>
  <cols>
    <col min="1" max="1" width="6.453125" style="75" customWidth="1"/>
    <col min="2" max="2" width="31.453125" style="92" customWidth="1"/>
    <col min="3" max="3" width="19.7265625" style="76" customWidth="1"/>
    <col min="4" max="4" width="22.81640625" style="74" customWidth="1"/>
    <col min="5" max="5" width="40.81640625" style="76" customWidth="1"/>
    <col min="6" max="6" width="44.453125" style="75" customWidth="1"/>
    <col min="7" max="16384" width="8.7265625" style="75"/>
  </cols>
  <sheetData>
    <row r="1" spans="1:5" ht="19.5" customHeight="1" x14ac:dyDescent="0.35">
      <c r="A1" s="173" t="s">
        <v>430</v>
      </c>
      <c r="B1" s="173"/>
      <c r="C1" s="173"/>
    </row>
    <row r="2" spans="1:5" x14ac:dyDescent="0.35">
      <c r="A2" s="174" t="s">
        <v>429</v>
      </c>
      <c r="B2" s="174"/>
      <c r="C2" s="174"/>
    </row>
    <row r="3" spans="1:5" ht="23.5" customHeight="1" x14ac:dyDescent="0.35">
      <c r="A3" s="175" t="s">
        <v>0</v>
      </c>
      <c r="B3" s="175"/>
      <c r="C3" s="175"/>
      <c r="D3" s="176" t="s">
        <v>431</v>
      </c>
      <c r="E3" s="176"/>
    </row>
    <row r="4" spans="1:5" ht="24.75" customHeight="1" x14ac:dyDescent="0.35">
      <c r="A4" s="169" t="s">
        <v>1</v>
      </c>
      <c r="B4" s="169"/>
      <c r="C4" s="169"/>
      <c r="D4" s="169"/>
      <c r="E4" s="169"/>
    </row>
    <row r="5" spans="1:5" ht="52.5" customHeight="1" x14ac:dyDescent="0.35">
      <c r="A5" s="168" t="s">
        <v>664</v>
      </c>
      <c r="B5" s="169"/>
      <c r="C5" s="169"/>
      <c r="D5" s="169"/>
      <c r="E5" s="169"/>
    </row>
    <row r="6" spans="1:5" ht="13.5" customHeight="1" thickBot="1" x14ac:dyDescent="0.4">
      <c r="A6" s="77"/>
      <c r="B6" s="117"/>
      <c r="C6" s="78"/>
      <c r="D6" s="130"/>
      <c r="E6" s="78"/>
    </row>
    <row r="7" spans="1:5" s="122" customFormat="1" ht="29.25" customHeight="1" thickBot="1" x14ac:dyDescent="0.4">
      <c r="A7" s="112" t="s">
        <v>2</v>
      </c>
      <c r="B7" s="113" t="s">
        <v>10</v>
      </c>
      <c r="C7" s="113" t="s">
        <v>4</v>
      </c>
      <c r="D7" s="114" t="s">
        <v>428</v>
      </c>
      <c r="E7" s="115" t="s">
        <v>11</v>
      </c>
    </row>
    <row r="8" spans="1:5" ht="29.25" customHeight="1" thickBot="1" x14ac:dyDescent="0.4">
      <c r="A8" s="170" t="s">
        <v>666</v>
      </c>
      <c r="B8" s="171"/>
      <c r="C8" s="171"/>
      <c r="D8" s="171"/>
      <c r="E8" s="172"/>
    </row>
    <row r="9" spans="1:5" s="83" customFormat="1" ht="29.25" customHeight="1" x14ac:dyDescent="0.35">
      <c r="A9" s="95">
        <v>1</v>
      </c>
      <c r="B9" s="96" t="s">
        <v>12</v>
      </c>
      <c r="C9" s="97" t="s">
        <v>13</v>
      </c>
      <c r="D9" s="98" t="s">
        <v>14</v>
      </c>
      <c r="E9" s="99" t="s">
        <v>15</v>
      </c>
    </row>
    <row r="10" spans="1:5" ht="29.25" customHeight="1" x14ac:dyDescent="0.35">
      <c r="A10" s="93">
        <v>2</v>
      </c>
      <c r="B10" s="84" t="s">
        <v>19</v>
      </c>
      <c r="C10" s="79" t="s">
        <v>48</v>
      </c>
      <c r="D10" s="85">
        <v>969659028</v>
      </c>
      <c r="E10" s="103" t="s">
        <v>49</v>
      </c>
    </row>
    <row r="11" spans="1:5" ht="29.25" customHeight="1" x14ac:dyDescent="0.35">
      <c r="A11" s="104">
        <v>3</v>
      </c>
      <c r="B11" s="87" t="s">
        <v>52</v>
      </c>
      <c r="C11" s="86" t="s">
        <v>51</v>
      </c>
      <c r="D11" s="88">
        <v>1645063040</v>
      </c>
      <c r="E11" s="105" t="s">
        <v>50</v>
      </c>
    </row>
    <row r="12" spans="1:5" s="83" customFormat="1" ht="29.25" customHeight="1" x14ac:dyDescent="0.35">
      <c r="A12" s="104">
        <v>4</v>
      </c>
      <c r="B12" s="87" t="s">
        <v>65</v>
      </c>
      <c r="C12" s="86" t="s">
        <v>64</v>
      </c>
      <c r="D12" s="88">
        <v>984140576</v>
      </c>
      <c r="E12" s="105" t="s">
        <v>63</v>
      </c>
    </row>
    <row r="13" spans="1:5" ht="29.25" customHeight="1" x14ac:dyDescent="0.35">
      <c r="A13" s="104">
        <v>5</v>
      </c>
      <c r="B13" s="87" t="s">
        <v>68</v>
      </c>
      <c r="C13" s="86" t="s">
        <v>67</v>
      </c>
      <c r="D13" s="88">
        <v>1662126385</v>
      </c>
      <c r="E13" s="105" t="s">
        <v>66</v>
      </c>
    </row>
    <row r="14" spans="1:5" ht="29.25" customHeight="1" x14ac:dyDescent="0.35">
      <c r="A14" s="104">
        <v>6</v>
      </c>
      <c r="B14" s="87" t="s">
        <v>89</v>
      </c>
      <c r="C14" s="86" t="s">
        <v>88</v>
      </c>
      <c r="D14" s="88">
        <v>1673293921</v>
      </c>
      <c r="E14" s="105" t="s">
        <v>87</v>
      </c>
    </row>
    <row r="15" spans="1:5" ht="29.25" customHeight="1" x14ac:dyDescent="0.35">
      <c r="A15" s="104">
        <v>7</v>
      </c>
      <c r="B15" s="87" t="s">
        <v>291</v>
      </c>
      <c r="C15" s="86" t="s">
        <v>290</v>
      </c>
      <c r="D15" s="88">
        <v>1683591479</v>
      </c>
      <c r="E15" s="105" t="s">
        <v>289</v>
      </c>
    </row>
    <row r="16" spans="1:5" ht="29.25" customHeight="1" x14ac:dyDescent="0.35">
      <c r="A16" s="104">
        <v>8</v>
      </c>
      <c r="B16" s="87" t="s">
        <v>92</v>
      </c>
      <c r="C16" s="89" t="s">
        <v>91</v>
      </c>
      <c r="D16" s="90">
        <v>944745257</v>
      </c>
      <c r="E16" s="106" t="s">
        <v>90</v>
      </c>
    </row>
    <row r="17" spans="1:5" ht="29.25" customHeight="1" x14ac:dyDescent="0.35">
      <c r="A17" s="104">
        <v>9</v>
      </c>
      <c r="B17" s="87" t="s">
        <v>99</v>
      </c>
      <c r="C17" s="89" t="s">
        <v>100</v>
      </c>
      <c r="D17" s="90">
        <v>1257679614</v>
      </c>
      <c r="E17" s="106" t="s">
        <v>101</v>
      </c>
    </row>
    <row r="18" spans="1:5" ht="29.25" customHeight="1" x14ac:dyDescent="0.35">
      <c r="A18" s="104">
        <v>10</v>
      </c>
      <c r="B18" s="87" t="s">
        <v>107</v>
      </c>
      <c r="C18" s="86" t="s">
        <v>106</v>
      </c>
      <c r="D18" s="88">
        <v>1626101729</v>
      </c>
      <c r="E18" s="105" t="s">
        <v>105</v>
      </c>
    </row>
    <row r="19" spans="1:5" ht="29.25" customHeight="1" x14ac:dyDescent="0.35">
      <c r="A19" s="104">
        <v>11</v>
      </c>
      <c r="B19" s="87" t="s">
        <v>117</v>
      </c>
      <c r="C19" s="86" t="s">
        <v>118</v>
      </c>
      <c r="D19" s="88">
        <v>1637984678</v>
      </c>
      <c r="E19" s="105" t="s">
        <v>119</v>
      </c>
    </row>
    <row r="20" spans="1:5" ht="29.25" customHeight="1" x14ac:dyDescent="0.35">
      <c r="A20" s="104">
        <v>12</v>
      </c>
      <c r="B20" s="87" t="s">
        <v>7</v>
      </c>
      <c r="C20" s="86" t="s">
        <v>130</v>
      </c>
      <c r="D20" s="88">
        <v>1662911609</v>
      </c>
      <c r="E20" s="105" t="s">
        <v>129</v>
      </c>
    </row>
    <row r="21" spans="1:5" ht="29.25" customHeight="1" x14ac:dyDescent="0.35">
      <c r="A21" s="104">
        <v>13</v>
      </c>
      <c r="B21" s="87" t="s">
        <v>137</v>
      </c>
      <c r="C21" s="89" t="s">
        <v>138</v>
      </c>
      <c r="D21" s="90">
        <v>1693077615</v>
      </c>
      <c r="E21" s="105" t="s">
        <v>139</v>
      </c>
    </row>
    <row r="22" spans="1:5" ht="29.25" customHeight="1" x14ac:dyDescent="0.35">
      <c r="A22" s="104">
        <v>14</v>
      </c>
      <c r="B22" s="87" t="s">
        <v>157</v>
      </c>
      <c r="C22" s="86" t="s">
        <v>156</v>
      </c>
      <c r="D22" s="88">
        <v>1657729696</v>
      </c>
      <c r="E22" s="105" t="s">
        <v>155</v>
      </c>
    </row>
    <row r="23" spans="1:5" ht="29.25" customHeight="1" x14ac:dyDescent="0.35">
      <c r="A23" s="104">
        <v>15</v>
      </c>
      <c r="B23" s="87" t="s">
        <v>288</v>
      </c>
      <c r="C23" s="86" t="s">
        <v>287</v>
      </c>
      <c r="D23" s="88">
        <v>1687752164</v>
      </c>
      <c r="E23" s="105" t="s">
        <v>280</v>
      </c>
    </row>
    <row r="24" spans="1:5" ht="29.25" customHeight="1" x14ac:dyDescent="0.35">
      <c r="A24" s="104">
        <v>16</v>
      </c>
      <c r="B24" s="87" t="s">
        <v>190</v>
      </c>
      <c r="C24" s="86" t="s">
        <v>189</v>
      </c>
      <c r="D24" s="88">
        <v>1636961992</v>
      </c>
      <c r="E24" s="105" t="s">
        <v>188</v>
      </c>
    </row>
    <row r="25" spans="1:5" ht="29.25" customHeight="1" x14ac:dyDescent="0.35">
      <c r="A25" s="104">
        <v>17</v>
      </c>
      <c r="B25" s="87" t="s">
        <v>194</v>
      </c>
      <c r="C25" s="86" t="s">
        <v>195</v>
      </c>
      <c r="D25" s="88">
        <v>985768839</v>
      </c>
      <c r="E25" s="105" t="s">
        <v>196</v>
      </c>
    </row>
    <row r="26" spans="1:5" ht="29.25" customHeight="1" x14ac:dyDescent="0.35">
      <c r="A26" s="104">
        <v>18</v>
      </c>
      <c r="B26" s="87" t="s">
        <v>200</v>
      </c>
      <c r="C26" s="86" t="s">
        <v>201</v>
      </c>
      <c r="D26" s="88">
        <v>1252167018</v>
      </c>
      <c r="E26" s="105" t="s">
        <v>202</v>
      </c>
    </row>
    <row r="27" spans="1:5" ht="29.25" customHeight="1" x14ac:dyDescent="0.35">
      <c r="A27" s="104">
        <v>19</v>
      </c>
      <c r="B27" s="87" t="s">
        <v>203</v>
      </c>
      <c r="C27" s="86" t="s">
        <v>204</v>
      </c>
      <c r="D27" s="88" t="s">
        <v>205</v>
      </c>
      <c r="E27" s="105" t="s">
        <v>206</v>
      </c>
    </row>
    <row r="28" spans="1:5" ht="29.25" customHeight="1" x14ac:dyDescent="0.35">
      <c r="A28" s="104">
        <v>20</v>
      </c>
      <c r="B28" s="87" t="s">
        <v>232</v>
      </c>
      <c r="C28" s="89" t="s">
        <v>233</v>
      </c>
      <c r="D28" s="90" t="s">
        <v>234</v>
      </c>
      <c r="E28" s="106" t="s">
        <v>235</v>
      </c>
    </row>
    <row r="29" spans="1:5" ht="29.25" customHeight="1" x14ac:dyDescent="0.35">
      <c r="A29" s="104">
        <v>21</v>
      </c>
      <c r="B29" s="87" t="s">
        <v>256</v>
      </c>
      <c r="C29" s="89" t="s">
        <v>257</v>
      </c>
      <c r="D29" s="90" t="s">
        <v>258</v>
      </c>
      <c r="E29" s="106" t="s">
        <v>259</v>
      </c>
    </row>
    <row r="30" spans="1:5" ht="29.25" customHeight="1" x14ac:dyDescent="0.35">
      <c r="A30" s="104">
        <v>22</v>
      </c>
      <c r="B30" s="87" t="s">
        <v>260</v>
      </c>
      <c r="C30" s="86" t="s">
        <v>261</v>
      </c>
      <c r="D30" s="88">
        <v>966969827</v>
      </c>
      <c r="E30" s="105" t="s">
        <v>262</v>
      </c>
    </row>
    <row r="31" spans="1:5" ht="29.25" customHeight="1" thickBot="1" x14ac:dyDescent="0.4">
      <c r="A31" s="104">
        <v>23</v>
      </c>
      <c r="B31" s="101" t="s">
        <v>271</v>
      </c>
      <c r="C31" s="100" t="s">
        <v>270</v>
      </c>
      <c r="D31" s="102">
        <v>1673909992</v>
      </c>
      <c r="E31" s="116" t="s">
        <v>269</v>
      </c>
    </row>
    <row r="32" spans="1:5" ht="29.25" customHeight="1" thickBot="1" x14ac:dyDescent="0.4">
      <c r="A32" s="170" t="s">
        <v>667</v>
      </c>
      <c r="B32" s="171"/>
      <c r="C32" s="171"/>
      <c r="D32" s="171"/>
      <c r="E32" s="172"/>
    </row>
    <row r="33" spans="1:6" s="83" customFormat="1" ht="29.25" customHeight="1" x14ac:dyDescent="0.35">
      <c r="A33" s="95">
        <v>1</v>
      </c>
      <c r="B33" s="96" t="s">
        <v>20</v>
      </c>
      <c r="C33" s="97" t="s">
        <v>21</v>
      </c>
      <c r="D33" s="98">
        <v>967998137</v>
      </c>
      <c r="E33" s="99" t="s">
        <v>22</v>
      </c>
      <c r="F33" s="91"/>
    </row>
    <row r="34" spans="1:6" ht="29.25" customHeight="1" x14ac:dyDescent="0.35">
      <c r="A34" s="93">
        <v>2</v>
      </c>
      <c r="B34" s="80" t="s">
        <v>23</v>
      </c>
      <c r="C34" s="81" t="s">
        <v>24</v>
      </c>
      <c r="D34" s="82">
        <v>963417249</v>
      </c>
      <c r="E34" s="94" t="s">
        <v>25</v>
      </c>
    </row>
    <row r="35" spans="1:6" s="83" customFormat="1" ht="29.25" customHeight="1" x14ac:dyDescent="0.35">
      <c r="A35" s="104">
        <v>3</v>
      </c>
      <c r="B35" s="87" t="s">
        <v>56</v>
      </c>
      <c r="C35" s="86" t="s">
        <v>55</v>
      </c>
      <c r="D35" s="88" t="s">
        <v>54</v>
      </c>
      <c r="E35" s="105" t="s">
        <v>53</v>
      </c>
    </row>
    <row r="36" spans="1:6" ht="29.25" customHeight="1" x14ac:dyDescent="0.35">
      <c r="A36" s="104">
        <v>4</v>
      </c>
      <c r="B36" s="87" t="s">
        <v>74</v>
      </c>
      <c r="C36" s="86" t="s">
        <v>73</v>
      </c>
      <c r="D36" s="88">
        <v>938056520</v>
      </c>
      <c r="E36" s="105" t="s">
        <v>72</v>
      </c>
    </row>
    <row r="37" spans="1:6" ht="29.25" customHeight="1" x14ac:dyDescent="0.35">
      <c r="A37" s="104">
        <v>5</v>
      </c>
      <c r="B37" s="87" t="s">
        <v>77</v>
      </c>
      <c r="C37" s="86" t="s">
        <v>76</v>
      </c>
      <c r="D37" s="88">
        <v>979976073</v>
      </c>
      <c r="E37" s="105" t="s">
        <v>75</v>
      </c>
    </row>
    <row r="38" spans="1:6" ht="29.25" customHeight="1" x14ac:dyDescent="0.35">
      <c r="A38" s="104">
        <v>6</v>
      </c>
      <c r="B38" s="87" t="s">
        <v>286</v>
      </c>
      <c r="C38" s="86" t="s">
        <v>285</v>
      </c>
      <c r="D38" s="88" t="s">
        <v>284</v>
      </c>
      <c r="E38" s="105" t="s">
        <v>283</v>
      </c>
    </row>
    <row r="39" spans="1:6" ht="29.25" customHeight="1" x14ac:dyDescent="0.35">
      <c r="A39" s="104">
        <v>7</v>
      </c>
      <c r="B39" s="87" t="s">
        <v>98</v>
      </c>
      <c r="C39" s="86" t="s">
        <v>97</v>
      </c>
      <c r="D39" s="88">
        <v>868360924</v>
      </c>
      <c r="E39" s="105" t="s">
        <v>96</v>
      </c>
    </row>
    <row r="40" spans="1:6" ht="29.25" customHeight="1" x14ac:dyDescent="0.35">
      <c r="A40" s="104">
        <v>8</v>
      </c>
      <c r="B40" s="87" t="s">
        <v>102</v>
      </c>
      <c r="C40" s="86" t="s">
        <v>103</v>
      </c>
      <c r="D40" s="88">
        <v>966080047</v>
      </c>
      <c r="E40" s="105" t="s">
        <v>104</v>
      </c>
    </row>
    <row r="41" spans="1:6" ht="29.25" customHeight="1" x14ac:dyDescent="0.35">
      <c r="A41" s="104">
        <v>9</v>
      </c>
      <c r="B41" s="87" t="s">
        <v>110</v>
      </c>
      <c r="C41" s="86" t="s">
        <v>109</v>
      </c>
      <c r="D41" s="88">
        <v>1636791919</v>
      </c>
      <c r="E41" s="105" t="s">
        <v>108</v>
      </c>
    </row>
    <row r="42" spans="1:6" ht="29.25" customHeight="1" x14ac:dyDescent="0.35">
      <c r="A42" s="104">
        <v>10</v>
      </c>
      <c r="B42" s="87" t="s">
        <v>116</v>
      </c>
      <c r="C42" s="86" t="s">
        <v>115</v>
      </c>
      <c r="D42" s="88">
        <v>902480211</v>
      </c>
      <c r="E42" s="105" t="s">
        <v>114</v>
      </c>
    </row>
    <row r="43" spans="1:6" ht="29.25" customHeight="1" x14ac:dyDescent="0.35">
      <c r="A43" s="104">
        <v>11</v>
      </c>
      <c r="B43" s="87" t="s">
        <v>297</v>
      </c>
      <c r="C43" s="86" t="s">
        <v>296</v>
      </c>
      <c r="D43" s="88">
        <v>919507399</v>
      </c>
      <c r="E43" s="105" t="s">
        <v>295</v>
      </c>
    </row>
    <row r="44" spans="1:6" ht="29.25" customHeight="1" x14ac:dyDescent="0.35">
      <c r="A44" s="104">
        <v>12</v>
      </c>
      <c r="B44" s="87" t="s">
        <v>133</v>
      </c>
      <c r="C44" s="86" t="s">
        <v>132</v>
      </c>
      <c r="D44" s="88">
        <v>988374876</v>
      </c>
      <c r="E44" s="105" t="s">
        <v>131</v>
      </c>
    </row>
    <row r="45" spans="1:6" ht="29.25" customHeight="1" x14ac:dyDescent="0.35">
      <c r="A45" s="104">
        <v>13</v>
      </c>
      <c r="B45" s="87" t="s">
        <v>134</v>
      </c>
      <c r="C45" s="86" t="s">
        <v>135</v>
      </c>
      <c r="D45" s="88">
        <v>1668864476</v>
      </c>
      <c r="E45" s="105" t="s">
        <v>136</v>
      </c>
    </row>
    <row r="46" spans="1:6" ht="29.25" customHeight="1" x14ac:dyDescent="0.35">
      <c r="A46" s="104">
        <v>14</v>
      </c>
      <c r="B46" s="87" t="s">
        <v>140</v>
      </c>
      <c r="C46" s="86" t="s">
        <v>141</v>
      </c>
      <c r="D46" s="88">
        <v>932757915</v>
      </c>
      <c r="E46" s="105" t="s">
        <v>142</v>
      </c>
    </row>
    <row r="47" spans="1:6" ht="29.25" customHeight="1" x14ac:dyDescent="0.35">
      <c r="A47" s="104">
        <v>15</v>
      </c>
      <c r="B47" s="87" t="s">
        <v>161</v>
      </c>
      <c r="C47" s="86" t="s">
        <v>162</v>
      </c>
      <c r="D47" s="88">
        <v>1684292990</v>
      </c>
      <c r="E47" s="105" t="s">
        <v>163</v>
      </c>
    </row>
    <row r="48" spans="1:6" ht="29.25" customHeight="1" x14ac:dyDescent="0.35">
      <c r="A48" s="104">
        <v>16</v>
      </c>
      <c r="B48" s="87" t="s">
        <v>187</v>
      </c>
      <c r="C48" s="86" t="s">
        <v>186</v>
      </c>
      <c r="D48" s="88">
        <v>1218981329</v>
      </c>
      <c r="E48" s="105" t="s">
        <v>185</v>
      </c>
    </row>
    <row r="49" spans="1:5" ht="29.25" customHeight="1" x14ac:dyDescent="0.35">
      <c r="A49" s="104">
        <v>17</v>
      </c>
      <c r="B49" s="87" t="s">
        <v>197</v>
      </c>
      <c r="C49" s="86" t="s">
        <v>198</v>
      </c>
      <c r="D49" s="88">
        <v>1254271214</v>
      </c>
      <c r="E49" s="105" t="s">
        <v>199</v>
      </c>
    </row>
    <row r="50" spans="1:5" ht="29.25" customHeight="1" x14ac:dyDescent="0.35">
      <c r="A50" s="104">
        <v>18</v>
      </c>
      <c r="B50" s="87" t="s">
        <v>207</v>
      </c>
      <c r="C50" s="86" t="s">
        <v>208</v>
      </c>
      <c r="D50" s="88">
        <v>1695640088</v>
      </c>
      <c r="E50" s="105" t="s">
        <v>209</v>
      </c>
    </row>
    <row r="51" spans="1:5" ht="29.25" customHeight="1" x14ac:dyDescent="0.35">
      <c r="A51" s="104">
        <v>19</v>
      </c>
      <c r="B51" s="87" t="s">
        <v>217</v>
      </c>
      <c r="C51" s="86" t="s">
        <v>216</v>
      </c>
      <c r="D51" s="88">
        <v>1685895655</v>
      </c>
      <c r="E51" s="105" t="s">
        <v>215</v>
      </c>
    </row>
    <row r="52" spans="1:5" ht="29.25" customHeight="1" x14ac:dyDescent="0.35">
      <c r="A52" s="104">
        <v>20</v>
      </c>
      <c r="B52" s="87" t="s">
        <v>229</v>
      </c>
      <c r="C52" s="86" t="s">
        <v>230</v>
      </c>
      <c r="D52" s="88">
        <v>1634437373</v>
      </c>
      <c r="E52" s="105" t="s">
        <v>231</v>
      </c>
    </row>
    <row r="53" spans="1:5" ht="29.25" customHeight="1" x14ac:dyDescent="0.35">
      <c r="A53" s="104">
        <v>21</v>
      </c>
      <c r="B53" s="87" t="s">
        <v>243</v>
      </c>
      <c r="C53" s="86" t="s">
        <v>244</v>
      </c>
      <c r="D53" s="88">
        <v>1677694829</v>
      </c>
      <c r="E53" s="105" t="s">
        <v>245</v>
      </c>
    </row>
    <row r="54" spans="1:5" ht="29.25" customHeight="1" x14ac:dyDescent="0.35">
      <c r="A54" s="104">
        <v>22</v>
      </c>
      <c r="B54" s="87" t="s">
        <v>303</v>
      </c>
      <c r="C54" s="86" t="s">
        <v>302</v>
      </c>
      <c r="D54" s="88">
        <v>916718171</v>
      </c>
      <c r="E54" s="105" t="s">
        <v>301</v>
      </c>
    </row>
    <row r="55" spans="1:5" ht="29.25" customHeight="1" thickBot="1" x14ac:dyDescent="0.4">
      <c r="A55" s="104">
        <v>23</v>
      </c>
      <c r="B55" s="101" t="s">
        <v>266</v>
      </c>
      <c r="C55" s="100" t="s">
        <v>267</v>
      </c>
      <c r="D55" s="102">
        <v>1694895768</v>
      </c>
      <c r="E55" s="116" t="s">
        <v>268</v>
      </c>
    </row>
    <row r="56" spans="1:5" ht="29.25" customHeight="1" thickBot="1" x14ac:dyDescent="0.4">
      <c r="A56" s="170" t="s">
        <v>668</v>
      </c>
      <c r="B56" s="171"/>
      <c r="C56" s="171"/>
      <c r="D56" s="171"/>
      <c r="E56" s="172"/>
    </row>
    <row r="57" spans="1:5" s="83" customFormat="1" ht="29.25" customHeight="1" x14ac:dyDescent="0.35">
      <c r="A57" s="95">
        <v>1</v>
      </c>
      <c r="B57" s="96" t="s">
        <v>26</v>
      </c>
      <c r="C57" s="97" t="s">
        <v>27</v>
      </c>
      <c r="D57" s="98">
        <v>917574494</v>
      </c>
      <c r="E57" s="99" t="s">
        <v>28</v>
      </c>
    </row>
    <row r="58" spans="1:5" ht="29.25" customHeight="1" x14ac:dyDescent="0.35">
      <c r="A58" s="93">
        <v>2</v>
      </c>
      <c r="B58" s="80" t="s">
        <v>29</v>
      </c>
      <c r="C58" s="81" t="s">
        <v>30</v>
      </c>
      <c r="D58" s="82">
        <v>1698902249</v>
      </c>
      <c r="E58" s="94" t="s">
        <v>31</v>
      </c>
    </row>
    <row r="59" spans="1:5" ht="29.25" customHeight="1" x14ac:dyDescent="0.35">
      <c r="A59" s="93">
        <v>3</v>
      </c>
      <c r="B59" s="80" t="s">
        <v>32</v>
      </c>
      <c r="C59" s="81" t="s">
        <v>33</v>
      </c>
      <c r="D59" s="82">
        <v>1206603446</v>
      </c>
      <c r="E59" s="94" t="s">
        <v>34</v>
      </c>
    </row>
    <row r="60" spans="1:5" s="83" customFormat="1" ht="29.25" customHeight="1" x14ac:dyDescent="0.35">
      <c r="A60" s="104">
        <v>4</v>
      </c>
      <c r="B60" s="87" t="s">
        <v>59</v>
      </c>
      <c r="C60" s="86" t="s">
        <v>58</v>
      </c>
      <c r="D60" s="88">
        <v>982116524</v>
      </c>
      <c r="E60" s="105" t="s">
        <v>57</v>
      </c>
    </row>
    <row r="61" spans="1:5" s="83" customFormat="1" ht="29.25" customHeight="1" x14ac:dyDescent="0.35">
      <c r="A61" s="104">
        <v>5</v>
      </c>
      <c r="B61" s="87" t="s">
        <v>294</v>
      </c>
      <c r="C61" s="86" t="s">
        <v>293</v>
      </c>
      <c r="D61" s="88">
        <v>1653065282</v>
      </c>
      <c r="E61" s="105" t="s">
        <v>292</v>
      </c>
    </row>
    <row r="62" spans="1:5" ht="29.25" customHeight="1" x14ac:dyDescent="0.35">
      <c r="A62" s="104">
        <v>6</v>
      </c>
      <c r="B62" s="87" t="s">
        <v>80</v>
      </c>
      <c r="C62" s="86" t="s">
        <v>79</v>
      </c>
      <c r="D62" s="88">
        <v>1685193470</v>
      </c>
      <c r="E62" s="105" t="s">
        <v>78</v>
      </c>
    </row>
    <row r="63" spans="1:5" ht="29.25" customHeight="1" x14ac:dyDescent="0.35">
      <c r="A63" s="104">
        <v>7</v>
      </c>
      <c r="B63" s="87" t="s">
        <v>86</v>
      </c>
      <c r="C63" s="86" t="s">
        <v>85</v>
      </c>
      <c r="D63" s="88">
        <v>1653585027</v>
      </c>
      <c r="E63" s="105" t="s">
        <v>84</v>
      </c>
    </row>
    <row r="64" spans="1:5" ht="29.25" customHeight="1" x14ac:dyDescent="0.35">
      <c r="A64" s="104">
        <v>8</v>
      </c>
      <c r="B64" s="87" t="s">
        <v>113</v>
      </c>
      <c r="C64" s="86" t="s">
        <v>112</v>
      </c>
      <c r="D64" s="88">
        <v>1698219955</v>
      </c>
      <c r="E64" s="105" t="s">
        <v>111</v>
      </c>
    </row>
    <row r="65" spans="1:6" ht="29.25" customHeight="1" x14ac:dyDescent="0.35">
      <c r="A65" s="104">
        <v>9</v>
      </c>
      <c r="B65" s="87" t="s">
        <v>122</v>
      </c>
      <c r="C65" s="89" t="s">
        <v>121</v>
      </c>
      <c r="D65" s="90">
        <v>1638009669</v>
      </c>
      <c r="E65" s="106" t="s">
        <v>120</v>
      </c>
    </row>
    <row r="66" spans="1:6" ht="29.25" customHeight="1" x14ac:dyDescent="0.35">
      <c r="A66" s="104">
        <v>10</v>
      </c>
      <c r="B66" s="87" t="s">
        <v>145</v>
      </c>
      <c r="C66" s="86" t="s">
        <v>144</v>
      </c>
      <c r="D66" s="88">
        <v>1668897155</v>
      </c>
      <c r="E66" s="105" t="s">
        <v>143</v>
      </c>
    </row>
    <row r="67" spans="1:6" ht="29.25" customHeight="1" x14ac:dyDescent="0.35">
      <c r="A67" s="104">
        <v>11</v>
      </c>
      <c r="B67" s="87" t="s">
        <v>154</v>
      </c>
      <c r="C67" s="86" t="s">
        <v>153</v>
      </c>
      <c r="D67" s="88">
        <v>1675735844</v>
      </c>
      <c r="E67" s="105" t="s">
        <v>152</v>
      </c>
    </row>
    <row r="68" spans="1:6" ht="29.25" customHeight="1" x14ac:dyDescent="0.35">
      <c r="A68" s="104">
        <v>12</v>
      </c>
      <c r="B68" s="87" t="s">
        <v>172</v>
      </c>
      <c r="C68" s="86" t="s">
        <v>171</v>
      </c>
      <c r="D68" s="88">
        <v>1674400042</v>
      </c>
      <c r="E68" s="105" t="s">
        <v>170</v>
      </c>
    </row>
    <row r="69" spans="1:6" ht="29.25" customHeight="1" x14ac:dyDescent="0.35">
      <c r="A69" s="104">
        <v>13</v>
      </c>
      <c r="B69" s="87" t="s">
        <v>169</v>
      </c>
      <c r="C69" s="86" t="s">
        <v>168</v>
      </c>
      <c r="D69" s="88">
        <v>1653771834</v>
      </c>
      <c r="E69" s="105" t="s">
        <v>167</v>
      </c>
    </row>
    <row r="70" spans="1:6" ht="29.25" customHeight="1" x14ac:dyDescent="0.35">
      <c r="A70" s="104">
        <v>14</v>
      </c>
      <c r="B70" s="87" t="s">
        <v>166</v>
      </c>
      <c r="C70" s="86" t="s">
        <v>165</v>
      </c>
      <c r="D70" s="88">
        <v>1659698916</v>
      </c>
      <c r="E70" s="105" t="s">
        <v>164</v>
      </c>
    </row>
    <row r="71" spans="1:6" ht="29.25" customHeight="1" x14ac:dyDescent="0.35">
      <c r="A71" s="104">
        <v>15</v>
      </c>
      <c r="B71" s="87" t="s">
        <v>181</v>
      </c>
      <c r="C71" s="86" t="s">
        <v>180</v>
      </c>
      <c r="D71" s="88">
        <v>1667591349</v>
      </c>
      <c r="E71" s="105" t="s">
        <v>179</v>
      </c>
    </row>
    <row r="72" spans="1:6" ht="29.25" customHeight="1" x14ac:dyDescent="0.35">
      <c r="A72" s="104">
        <v>16</v>
      </c>
      <c r="B72" s="87" t="s">
        <v>221</v>
      </c>
      <c r="C72" s="89" t="s">
        <v>220</v>
      </c>
      <c r="D72" s="90" t="s">
        <v>219</v>
      </c>
      <c r="E72" s="106" t="s">
        <v>218</v>
      </c>
      <c r="F72" s="75" t="s">
        <v>818</v>
      </c>
    </row>
    <row r="73" spans="1:6" ht="29.25" customHeight="1" x14ac:dyDescent="0.35">
      <c r="A73" s="104">
        <v>17</v>
      </c>
      <c r="B73" s="87" t="s">
        <v>225</v>
      </c>
      <c r="C73" s="89" t="s">
        <v>226</v>
      </c>
      <c r="D73" s="90" t="s">
        <v>227</v>
      </c>
      <c r="E73" s="106" t="s">
        <v>228</v>
      </c>
    </row>
    <row r="74" spans="1:6" ht="29.25" customHeight="1" x14ac:dyDescent="0.35">
      <c r="A74" s="104">
        <v>18</v>
      </c>
      <c r="B74" s="87" t="s">
        <v>236</v>
      </c>
      <c r="C74" s="86" t="s">
        <v>237</v>
      </c>
      <c r="D74" s="88">
        <v>948468112</v>
      </c>
      <c r="E74" s="105" t="s">
        <v>238</v>
      </c>
    </row>
    <row r="75" spans="1:6" ht="29.25" customHeight="1" x14ac:dyDescent="0.35">
      <c r="A75" s="104">
        <v>19</v>
      </c>
      <c r="B75" s="87" t="s">
        <v>239</v>
      </c>
      <c r="C75" s="89" t="s">
        <v>240</v>
      </c>
      <c r="D75" s="90" t="s">
        <v>241</v>
      </c>
      <c r="E75" s="106" t="s">
        <v>242</v>
      </c>
    </row>
    <row r="76" spans="1:6" ht="29.25" customHeight="1" x14ac:dyDescent="0.35">
      <c r="A76" s="104">
        <v>20</v>
      </c>
      <c r="B76" s="87" t="s">
        <v>255</v>
      </c>
      <c r="C76" s="86" t="s">
        <v>254</v>
      </c>
      <c r="D76" s="88" t="s">
        <v>253</v>
      </c>
      <c r="E76" s="105" t="s">
        <v>252</v>
      </c>
    </row>
    <row r="77" spans="1:6" ht="29.25" customHeight="1" x14ac:dyDescent="0.35">
      <c r="A77" s="104">
        <v>21</v>
      </c>
      <c r="B77" s="87" t="s">
        <v>300</v>
      </c>
      <c r="C77" s="86" t="s">
        <v>299</v>
      </c>
      <c r="D77" s="88">
        <v>1687866338</v>
      </c>
      <c r="E77" s="105" t="s">
        <v>298</v>
      </c>
    </row>
    <row r="78" spans="1:6" ht="29.25" customHeight="1" x14ac:dyDescent="0.35">
      <c r="A78" s="104">
        <v>22</v>
      </c>
      <c r="B78" s="87" t="s">
        <v>263</v>
      </c>
      <c r="C78" s="86" t="s">
        <v>264</v>
      </c>
      <c r="D78" s="88">
        <v>962466768</v>
      </c>
      <c r="E78" s="105" t="s">
        <v>265</v>
      </c>
    </row>
    <row r="79" spans="1:6" ht="29.25" customHeight="1" thickBot="1" x14ac:dyDescent="0.4">
      <c r="A79" s="104">
        <v>23</v>
      </c>
      <c r="B79" s="101" t="s">
        <v>275</v>
      </c>
      <c r="C79" s="100"/>
      <c r="D79" s="102">
        <v>972423898</v>
      </c>
      <c r="E79" s="116" t="s">
        <v>276</v>
      </c>
    </row>
    <row r="80" spans="1:6" ht="29.25" customHeight="1" thickBot="1" x14ac:dyDescent="0.4">
      <c r="A80" s="170" t="s">
        <v>669</v>
      </c>
      <c r="B80" s="171"/>
      <c r="C80" s="171"/>
      <c r="D80" s="171"/>
      <c r="E80" s="172"/>
    </row>
    <row r="81" spans="1:5" s="83" customFormat="1" ht="29.25" customHeight="1" x14ac:dyDescent="0.35">
      <c r="A81" s="95">
        <v>1</v>
      </c>
      <c r="B81" s="96" t="s">
        <v>35</v>
      </c>
      <c r="C81" s="97" t="s">
        <v>36</v>
      </c>
      <c r="D81" s="98">
        <v>932419350</v>
      </c>
      <c r="E81" s="99" t="s">
        <v>37</v>
      </c>
    </row>
    <row r="82" spans="1:5" s="83" customFormat="1" ht="29.25" customHeight="1" x14ac:dyDescent="0.35">
      <c r="A82" s="93">
        <v>2</v>
      </c>
      <c r="B82" s="80" t="s">
        <v>38</v>
      </c>
      <c r="C82" s="81" t="s">
        <v>39</v>
      </c>
      <c r="D82" s="82" t="s">
        <v>40</v>
      </c>
      <c r="E82" s="94" t="s">
        <v>41</v>
      </c>
    </row>
    <row r="83" spans="1:5" ht="29.25" customHeight="1" x14ac:dyDescent="0.35">
      <c r="A83" s="104">
        <v>3</v>
      </c>
      <c r="B83" s="87" t="s">
        <v>62</v>
      </c>
      <c r="C83" s="86" t="s">
        <v>61</v>
      </c>
      <c r="D83" s="88">
        <v>1655717337</v>
      </c>
      <c r="E83" s="105" t="s">
        <v>60</v>
      </c>
    </row>
    <row r="84" spans="1:5" ht="29.25" customHeight="1" x14ac:dyDescent="0.35">
      <c r="A84" s="104">
        <v>4</v>
      </c>
      <c r="B84" s="87" t="s">
        <v>71</v>
      </c>
      <c r="C84" s="86" t="s">
        <v>70</v>
      </c>
      <c r="D84" s="88">
        <v>1696693900</v>
      </c>
      <c r="E84" s="105" t="s">
        <v>69</v>
      </c>
    </row>
    <row r="85" spans="1:5" ht="29.25" customHeight="1" x14ac:dyDescent="0.35">
      <c r="A85" s="104">
        <v>5</v>
      </c>
      <c r="B85" s="87" t="s">
        <v>83</v>
      </c>
      <c r="C85" s="86" t="s">
        <v>82</v>
      </c>
      <c r="D85" s="88">
        <v>942396667</v>
      </c>
      <c r="E85" s="105" t="s">
        <v>81</v>
      </c>
    </row>
    <row r="86" spans="1:5" ht="29.25" customHeight="1" x14ac:dyDescent="0.35">
      <c r="A86" s="104">
        <v>6</v>
      </c>
      <c r="B86" s="87" t="s">
        <v>95</v>
      </c>
      <c r="C86" s="89" t="s">
        <v>94</v>
      </c>
      <c r="D86" s="90">
        <v>971994405</v>
      </c>
      <c r="E86" s="106" t="s">
        <v>93</v>
      </c>
    </row>
    <row r="87" spans="1:5" ht="29.25" customHeight="1" x14ac:dyDescent="0.35">
      <c r="A87" s="104">
        <v>7</v>
      </c>
      <c r="B87" s="87" t="s">
        <v>282</v>
      </c>
      <c r="C87" s="86" t="s">
        <v>281</v>
      </c>
      <c r="D87" s="88">
        <v>1636335332</v>
      </c>
      <c r="E87" s="107" t="s">
        <v>280</v>
      </c>
    </row>
    <row r="88" spans="1:5" ht="29.25" customHeight="1" x14ac:dyDescent="0.35">
      <c r="A88" s="104">
        <v>8</v>
      </c>
      <c r="B88" s="87" t="s">
        <v>125</v>
      </c>
      <c r="C88" s="86" t="s">
        <v>124</v>
      </c>
      <c r="D88" s="88">
        <v>1294493587</v>
      </c>
      <c r="E88" s="105" t="s">
        <v>123</v>
      </c>
    </row>
    <row r="89" spans="1:5" ht="29.25" customHeight="1" x14ac:dyDescent="0.35">
      <c r="A89" s="104">
        <v>9</v>
      </c>
      <c r="B89" s="87" t="s">
        <v>128</v>
      </c>
      <c r="C89" s="86" t="s">
        <v>127</v>
      </c>
      <c r="D89" s="88">
        <v>1215409860</v>
      </c>
      <c r="E89" s="105" t="s">
        <v>126</v>
      </c>
    </row>
    <row r="90" spans="1:5" ht="29.25" customHeight="1" x14ac:dyDescent="0.35">
      <c r="A90" s="104">
        <v>10</v>
      </c>
      <c r="B90" s="87" t="s">
        <v>148</v>
      </c>
      <c r="C90" s="86" t="s">
        <v>147</v>
      </c>
      <c r="D90" s="88">
        <v>1682237520</v>
      </c>
      <c r="E90" s="105" t="s">
        <v>146</v>
      </c>
    </row>
    <row r="91" spans="1:5" ht="29.25" customHeight="1" x14ac:dyDescent="0.35">
      <c r="A91" s="104">
        <v>11</v>
      </c>
      <c r="B91" s="87" t="s">
        <v>151</v>
      </c>
      <c r="C91" s="86" t="s">
        <v>150</v>
      </c>
      <c r="D91" s="88">
        <v>1697597194</v>
      </c>
      <c r="E91" s="105" t="s">
        <v>149</v>
      </c>
    </row>
    <row r="92" spans="1:5" ht="29.25" customHeight="1" x14ac:dyDescent="0.35">
      <c r="A92" s="104">
        <v>12</v>
      </c>
      <c r="B92" s="87" t="s">
        <v>158</v>
      </c>
      <c r="C92" s="86" t="s">
        <v>159</v>
      </c>
      <c r="D92" s="88">
        <v>1638351152</v>
      </c>
      <c r="E92" s="105" t="s">
        <v>160</v>
      </c>
    </row>
    <row r="93" spans="1:5" ht="29.25" customHeight="1" x14ac:dyDescent="0.35">
      <c r="A93" s="104">
        <v>13</v>
      </c>
      <c r="B93" s="87" t="s">
        <v>178</v>
      </c>
      <c r="C93" s="86" t="s">
        <v>177</v>
      </c>
      <c r="D93" s="88">
        <v>1632981808</v>
      </c>
      <c r="E93" s="105" t="s">
        <v>176</v>
      </c>
    </row>
    <row r="94" spans="1:5" ht="29.25" customHeight="1" x14ac:dyDescent="0.35">
      <c r="A94" s="104">
        <v>14</v>
      </c>
      <c r="B94" s="87" t="s">
        <v>175</v>
      </c>
      <c r="C94" s="86" t="s">
        <v>174</v>
      </c>
      <c r="D94" s="88">
        <v>1633673477</v>
      </c>
      <c r="E94" s="105" t="s">
        <v>173</v>
      </c>
    </row>
    <row r="95" spans="1:5" ht="29.25" customHeight="1" x14ac:dyDescent="0.35">
      <c r="A95" s="104">
        <v>15</v>
      </c>
      <c r="B95" s="87" t="s">
        <v>184</v>
      </c>
      <c r="C95" s="86" t="s">
        <v>183</v>
      </c>
      <c r="D95" s="88">
        <v>1669430521</v>
      </c>
      <c r="E95" s="105" t="s">
        <v>182</v>
      </c>
    </row>
    <row r="96" spans="1:5" ht="29.25" customHeight="1" x14ac:dyDescent="0.35">
      <c r="A96" s="104">
        <v>16</v>
      </c>
      <c r="B96" s="87" t="s">
        <v>191</v>
      </c>
      <c r="C96" s="86" t="s">
        <v>192</v>
      </c>
      <c r="D96" s="88">
        <v>898699616</v>
      </c>
      <c r="E96" s="105" t="s">
        <v>193</v>
      </c>
    </row>
    <row r="97" spans="1:5" ht="29.25" customHeight="1" x14ac:dyDescent="0.35">
      <c r="A97" s="104">
        <v>17</v>
      </c>
      <c r="B97" s="87" t="s">
        <v>212</v>
      </c>
      <c r="C97" s="86" t="s">
        <v>211</v>
      </c>
      <c r="D97" s="88">
        <v>964055279</v>
      </c>
      <c r="E97" s="105" t="s">
        <v>210</v>
      </c>
    </row>
    <row r="98" spans="1:5" ht="29.25" customHeight="1" x14ac:dyDescent="0.35">
      <c r="A98" s="104">
        <v>18</v>
      </c>
      <c r="B98" s="87" t="s">
        <v>214</v>
      </c>
      <c r="C98" s="89" t="s">
        <v>213</v>
      </c>
      <c r="D98" s="90">
        <v>969047278</v>
      </c>
      <c r="E98" s="105" t="s">
        <v>139</v>
      </c>
    </row>
    <row r="99" spans="1:5" ht="29.25" customHeight="1" x14ac:dyDescent="0.35">
      <c r="A99" s="104">
        <v>19</v>
      </c>
      <c r="B99" s="87" t="s">
        <v>224</v>
      </c>
      <c r="C99" s="86" t="s">
        <v>223</v>
      </c>
      <c r="D99" s="88">
        <v>936047230</v>
      </c>
      <c r="E99" s="105" t="s">
        <v>222</v>
      </c>
    </row>
    <row r="100" spans="1:5" ht="29.25" customHeight="1" x14ac:dyDescent="0.35">
      <c r="A100" s="104">
        <v>20</v>
      </c>
      <c r="B100" s="87" t="s">
        <v>248</v>
      </c>
      <c r="C100" s="86" t="s">
        <v>247</v>
      </c>
      <c r="D100" s="88">
        <v>966607923</v>
      </c>
      <c r="E100" s="105" t="s">
        <v>246</v>
      </c>
    </row>
    <row r="101" spans="1:5" ht="29.25" customHeight="1" x14ac:dyDescent="0.35">
      <c r="A101" s="104">
        <v>21</v>
      </c>
      <c r="B101" s="87" t="s">
        <v>251</v>
      </c>
      <c r="C101" s="89"/>
      <c r="D101" s="90" t="s">
        <v>250</v>
      </c>
      <c r="E101" s="106" t="s">
        <v>249</v>
      </c>
    </row>
    <row r="102" spans="1:5" ht="29.25" customHeight="1" x14ac:dyDescent="0.35">
      <c r="A102" s="104">
        <v>22</v>
      </c>
      <c r="B102" s="87" t="s">
        <v>272</v>
      </c>
      <c r="C102" s="86" t="s">
        <v>273</v>
      </c>
      <c r="D102" s="88">
        <v>985873808</v>
      </c>
      <c r="E102" s="105" t="s">
        <v>274</v>
      </c>
    </row>
    <row r="103" spans="1:5" ht="29.25" customHeight="1" thickBot="1" x14ac:dyDescent="0.4">
      <c r="A103" s="104">
        <v>23</v>
      </c>
      <c r="B103" s="108" t="s">
        <v>277</v>
      </c>
      <c r="C103" s="109" t="s">
        <v>278</v>
      </c>
      <c r="D103" s="110">
        <v>985708392</v>
      </c>
      <c r="E103" s="111" t="s">
        <v>279</v>
      </c>
    </row>
    <row r="104" spans="1:5" ht="32.5" customHeight="1" thickBot="1" x14ac:dyDescent="0.4">
      <c r="A104" s="170" t="s">
        <v>670</v>
      </c>
      <c r="B104" s="171"/>
      <c r="C104" s="171"/>
      <c r="D104" s="171"/>
      <c r="E104" s="172"/>
    </row>
    <row r="105" spans="1:5" s="83" customFormat="1" ht="25" customHeight="1" x14ac:dyDescent="0.35">
      <c r="A105" s="95">
        <v>1</v>
      </c>
      <c r="B105" s="96" t="s">
        <v>42</v>
      </c>
      <c r="C105" s="97" t="s">
        <v>43</v>
      </c>
      <c r="D105" s="98">
        <v>966408919</v>
      </c>
      <c r="E105" s="99" t="s">
        <v>44</v>
      </c>
    </row>
    <row r="106" spans="1:5" ht="25" customHeight="1" x14ac:dyDescent="0.35">
      <c r="A106" s="120">
        <v>2</v>
      </c>
      <c r="B106" s="119" t="str">
        <f>PROPER("NGUYỄN BÍCH DIỄM")</f>
        <v>Nguyễn Bích Diễm</v>
      </c>
      <c r="C106" s="118" t="s">
        <v>786</v>
      </c>
      <c r="D106" s="118">
        <v>1276294058</v>
      </c>
      <c r="E106" s="118" t="s">
        <v>787</v>
      </c>
    </row>
    <row r="107" spans="1:5" ht="25" customHeight="1" x14ac:dyDescent="0.35">
      <c r="A107" s="120">
        <v>3</v>
      </c>
      <c r="B107" s="119" t="s">
        <v>781</v>
      </c>
      <c r="C107" s="118" t="s">
        <v>782</v>
      </c>
      <c r="D107" s="118">
        <v>1652672526</v>
      </c>
      <c r="E107" s="118" t="s">
        <v>783</v>
      </c>
    </row>
    <row r="108" spans="1:5" ht="25" customHeight="1" x14ac:dyDescent="0.35">
      <c r="A108" s="120">
        <v>4</v>
      </c>
      <c r="B108" s="119" t="str">
        <f t="array" ref="B108">PROPER("LÊ TRẦN BÍCH NGỌC")</f>
        <v>Lê Trần Bích Ngọc</v>
      </c>
      <c r="C108" s="118" t="s">
        <v>775</v>
      </c>
      <c r="D108" s="118">
        <v>1232751333</v>
      </c>
      <c r="E108" s="118" t="s">
        <v>776</v>
      </c>
    </row>
    <row r="109" spans="1:5" ht="25" customHeight="1" x14ac:dyDescent="0.35">
      <c r="A109" s="120">
        <v>5</v>
      </c>
      <c r="B109" s="119" t="s">
        <v>684</v>
      </c>
      <c r="C109" s="118" t="s">
        <v>683</v>
      </c>
      <c r="D109" s="118">
        <v>969797446</v>
      </c>
      <c r="E109" s="118" t="s">
        <v>682</v>
      </c>
    </row>
    <row r="110" spans="1:5" ht="25" customHeight="1" x14ac:dyDescent="0.35">
      <c r="A110" s="120">
        <v>6</v>
      </c>
      <c r="B110" s="119" t="str">
        <f>PROPER("NGUYỄN KIM TIỀN")</f>
        <v>Nguyễn Kim Tiền</v>
      </c>
      <c r="C110" s="118" t="s">
        <v>681</v>
      </c>
      <c r="D110" s="118">
        <v>1286337566</v>
      </c>
      <c r="E110" s="118" t="s">
        <v>680</v>
      </c>
    </row>
    <row r="111" spans="1:5" ht="25" customHeight="1" x14ac:dyDescent="0.35">
      <c r="A111" s="120">
        <v>7</v>
      </c>
      <c r="B111" s="119" t="s">
        <v>791</v>
      </c>
      <c r="C111" s="118" t="s">
        <v>792</v>
      </c>
      <c r="D111" s="118">
        <v>972209405</v>
      </c>
      <c r="E111" s="118" t="s">
        <v>793</v>
      </c>
    </row>
    <row r="112" spans="1:5" ht="25" customHeight="1" x14ac:dyDescent="0.35">
      <c r="A112" s="120">
        <v>8</v>
      </c>
      <c r="B112" s="119" t="s">
        <v>689</v>
      </c>
      <c r="C112" s="118" t="s">
        <v>688</v>
      </c>
      <c r="D112" s="118">
        <v>1677737956</v>
      </c>
      <c r="E112" s="118" t="s">
        <v>687</v>
      </c>
    </row>
    <row r="113" spans="1:5" ht="25" customHeight="1" x14ac:dyDescent="0.35">
      <c r="A113" s="120">
        <v>9</v>
      </c>
      <c r="B113" s="119" t="s">
        <v>788</v>
      </c>
      <c r="C113" s="118" t="s">
        <v>789</v>
      </c>
      <c r="D113" s="118">
        <v>986421315</v>
      </c>
      <c r="E113" s="118" t="s">
        <v>790</v>
      </c>
    </row>
    <row r="114" spans="1:5" ht="25" customHeight="1" x14ac:dyDescent="0.35">
      <c r="A114" s="120">
        <v>10</v>
      </c>
      <c r="B114" s="119" t="str">
        <f>PROPER("NGÔ THỊ KIM YẾN")</f>
        <v>Ngô Thị Kim Yến</v>
      </c>
      <c r="C114" s="118" t="s">
        <v>679</v>
      </c>
      <c r="D114" s="118">
        <v>982853074</v>
      </c>
      <c r="E114" s="118" t="s">
        <v>678</v>
      </c>
    </row>
    <row r="115" spans="1:5" ht="25" customHeight="1" x14ac:dyDescent="0.35">
      <c r="A115" s="120">
        <v>11</v>
      </c>
      <c r="B115" s="119" t="str">
        <f>PROPER("NGUYỄN PHẠM THẢO HUYÊN")</f>
        <v>Nguyễn Phạm Thảo Huyên</v>
      </c>
      <c r="C115" s="118" t="s">
        <v>686</v>
      </c>
      <c r="D115" s="118">
        <v>1657748895</v>
      </c>
      <c r="E115" s="118" t="s">
        <v>685</v>
      </c>
    </row>
    <row r="116" spans="1:5" ht="25" customHeight="1" x14ac:dyDescent="0.35">
      <c r="A116" s="120">
        <v>12</v>
      </c>
      <c r="B116" s="119" t="s">
        <v>385</v>
      </c>
      <c r="C116" s="118" t="s">
        <v>386</v>
      </c>
      <c r="D116" s="118">
        <v>1668993822</v>
      </c>
      <c r="E116" s="118" t="s">
        <v>387</v>
      </c>
    </row>
    <row r="117" spans="1:5" ht="25" customHeight="1" x14ac:dyDescent="0.35">
      <c r="A117" s="120">
        <v>13</v>
      </c>
      <c r="B117" s="119" t="str">
        <f t="array" ref="B117">PROPER("NGUYỄN THỊ NGỌC HUYỀN")</f>
        <v>Nguyễn Thị Ngọc Huyền</v>
      </c>
      <c r="C117" s="118" t="s">
        <v>784</v>
      </c>
      <c r="D117" s="118">
        <v>1667162269</v>
      </c>
      <c r="E117" s="118" t="s">
        <v>785</v>
      </c>
    </row>
    <row r="118" spans="1:5" ht="25" customHeight="1" x14ac:dyDescent="0.35">
      <c r="A118" s="120">
        <v>14</v>
      </c>
      <c r="B118" s="119" t="s">
        <v>771</v>
      </c>
      <c r="C118" s="118" t="s">
        <v>772</v>
      </c>
      <c r="D118" s="118" t="s">
        <v>773</v>
      </c>
      <c r="E118" s="118" t="s">
        <v>774</v>
      </c>
    </row>
    <row r="119" spans="1:5" ht="25" customHeight="1" x14ac:dyDescent="0.35">
      <c r="A119" s="120">
        <v>15</v>
      </c>
      <c r="B119" s="119" t="str">
        <f>PROPER("ĐÀO THỊ MỸ DUNG")</f>
        <v>Đào Thị Mỹ Dung</v>
      </c>
      <c r="C119" s="118" t="s">
        <v>673</v>
      </c>
      <c r="D119" s="118">
        <v>1648272228</v>
      </c>
      <c r="E119" s="118" t="s">
        <v>672</v>
      </c>
    </row>
    <row r="120" spans="1:5" ht="25" customHeight="1" x14ac:dyDescent="0.35">
      <c r="A120" s="120">
        <v>16</v>
      </c>
      <c r="B120" s="119" t="s">
        <v>692</v>
      </c>
      <c r="C120" s="118" t="s">
        <v>691</v>
      </c>
      <c r="D120" s="118">
        <v>2644332028</v>
      </c>
      <c r="E120" s="118" t="s">
        <v>690</v>
      </c>
    </row>
    <row r="121" spans="1:5" ht="25" customHeight="1" x14ac:dyDescent="0.35">
      <c r="A121" s="120">
        <v>17</v>
      </c>
      <c r="B121" s="119" t="str">
        <f>PROPER("PHAN THỊ THANH THẢO")</f>
        <v>Phan Thị Thanh Thảo</v>
      </c>
      <c r="C121" s="118" t="s">
        <v>694</v>
      </c>
      <c r="D121" s="118">
        <v>949812847</v>
      </c>
      <c r="E121" s="118" t="s">
        <v>693</v>
      </c>
    </row>
    <row r="122" spans="1:5" ht="25" customHeight="1" x14ac:dyDescent="0.35">
      <c r="A122" s="120">
        <v>18</v>
      </c>
      <c r="B122" s="119" t="str">
        <f>PROPER("NGUYỄN TRẦN PHƯỢNG XUÂN")</f>
        <v>Nguyễn Trần Phượng Xuân</v>
      </c>
      <c r="C122" s="118" t="s">
        <v>764</v>
      </c>
      <c r="D122" s="118">
        <v>1648187002</v>
      </c>
      <c r="E122" s="118" t="s">
        <v>765</v>
      </c>
    </row>
    <row r="123" spans="1:5" ht="25" customHeight="1" x14ac:dyDescent="0.35">
      <c r="A123" s="120">
        <v>19</v>
      </c>
      <c r="B123" s="119" t="str">
        <f>PROPER("ĐẶNG DIỄM MY")</f>
        <v>Đặng Diễm My</v>
      </c>
      <c r="C123" s="118" t="s">
        <v>779</v>
      </c>
      <c r="D123" s="118">
        <v>969035175</v>
      </c>
      <c r="E123" s="118" t="s">
        <v>780</v>
      </c>
    </row>
    <row r="124" spans="1:5" ht="25" customHeight="1" x14ac:dyDescent="0.35">
      <c r="A124" s="120">
        <v>20</v>
      </c>
      <c r="B124" s="119" t="str">
        <f>PROPER("HUỲNH TRÀ MY")</f>
        <v>HuỳNh Trà My</v>
      </c>
      <c r="C124" s="118" t="s">
        <v>777</v>
      </c>
      <c r="D124" s="118">
        <v>1212323241</v>
      </c>
      <c r="E124" s="118" t="s">
        <v>778</v>
      </c>
    </row>
    <row r="125" spans="1:5" ht="25" customHeight="1" x14ac:dyDescent="0.35">
      <c r="A125" s="120">
        <v>21</v>
      </c>
      <c r="B125" s="119" t="s">
        <v>768</v>
      </c>
      <c r="C125" s="118" t="s">
        <v>769</v>
      </c>
      <c r="D125" s="118">
        <v>907205826</v>
      </c>
      <c r="E125" s="118" t="s">
        <v>770</v>
      </c>
    </row>
    <row r="126" spans="1:5" ht="25" customHeight="1" x14ac:dyDescent="0.35">
      <c r="A126" s="120">
        <v>22</v>
      </c>
      <c r="B126" s="119" t="str">
        <f>PROPER("ĐÀO LONG VỸ")</f>
        <v>Đào Long Vỹ</v>
      </c>
      <c r="C126" s="118" t="s">
        <v>766</v>
      </c>
      <c r="D126" s="118">
        <v>1674107681</v>
      </c>
      <c r="E126" s="118" t="s">
        <v>767</v>
      </c>
    </row>
    <row r="127" spans="1:5" ht="25" customHeight="1" x14ac:dyDescent="0.35">
      <c r="A127" s="120">
        <v>23</v>
      </c>
      <c r="B127" s="119" t="str">
        <f>PROPER("PHẠM THỊ THU THẢO ")</f>
        <v xml:space="preserve">Phạm Thị Thu Thảo </v>
      </c>
      <c r="C127" s="118" t="s">
        <v>675</v>
      </c>
      <c r="D127" s="118">
        <v>1666500302</v>
      </c>
      <c r="E127" s="118" t="s">
        <v>674</v>
      </c>
    </row>
    <row r="128" spans="1:5" ht="25" customHeight="1" x14ac:dyDescent="0.35">
      <c r="A128" s="120">
        <v>24</v>
      </c>
      <c r="B128" s="119" t="str">
        <f>PROPER("TRẦN THỊ MẾN THƯƠNG")</f>
        <v>Trần Thị Mến Thương</v>
      </c>
      <c r="C128" s="118" t="s">
        <v>677</v>
      </c>
      <c r="D128" s="118">
        <v>1654291199</v>
      </c>
      <c r="E128" s="118" t="s">
        <v>676</v>
      </c>
    </row>
    <row r="129" spans="1:6" ht="25" customHeight="1" x14ac:dyDescent="0.35">
      <c r="A129" s="120">
        <v>25</v>
      </c>
      <c r="B129" s="119" t="s">
        <v>761</v>
      </c>
      <c r="C129" s="118" t="s">
        <v>762</v>
      </c>
      <c r="D129" s="118">
        <v>1646264588</v>
      </c>
      <c r="E129" s="118" t="s">
        <v>763</v>
      </c>
    </row>
    <row r="130" spans="1:6" ht="25" customHeight="1" x14ac:dyDescent="0.35">
      <c r="A130" s="120">
        <v>26</v>
      </c>
      <c r="B130" s="119" t="s">
        <v>758</v>
      </c>
      <c r="C130" s="118" t="s">
        <v>759</v>
      </c>
      <c r="D130" s="118">
        <v>1644613852</v>
      </c>
      <c r="E130" s="118" t="s">
        <v>760</v>
      </c>
    </row>
    <row r="131" spans="1:6" ht="25" customHeight="1" x14ac:dyDescent="0.35">
      <c r="A131" s="120">
        <v>27</v>
      </c>
      <c r="B131" s="53" t="s">
        <v>332</v>
      </c>
      <c r="C131" s="18" t="s">
        <v>333</v>
      </c>
      <c r="D131" s="19">
        <v>987720617</v>
      </c>
      <c r="E131" s="18" t="s">
        <v>334</v>
      </c>
    </row>
    <row r="132" spans="1:6" ht="25" customHeight="1" x14ac:dyDescent="0.35">
      <c r="A132" s="120">
        <v>28</v>
      </c>
      <c r="B132" s="119" t="str">
        <f>PROPER("TRẦN HIẾU TÂM")</f>
        <v>Trần Hiếu Tâm</v>
      </c>
      <c r="C132" s="118" t="s">
        <v>799</v>
      </c>
      <c r="D132" s="118">
        <v>1284566590</v>
      </c>
      <c r="E132" s="118" t="s">
        <v>800</v>
      </c>
    </row>
    <row r="133" spans="1:6" ht="25" customHeight="1" x14ac:dyDescent="0.35">
      <c r="A133" s="120">
        <v>29</v>
      </c>
      <c r="B133" s="119" t="str">
        <f>PROPER("TRƯƠNG KIỀU DIỄM ")</f>
        <v xml:space="preserve">Trương Kiều Diễm </v>
      </c>
      <c r="C133" s="118" t="s">
        <v>797</v>
      </c>
      <c r="D133" s="118">
        <v>1659351166</v>
      </c>
      <c r="E133" s="118" t="s">
        <v>798</v>
      </c>
    </row>
    <row r="134" spans="1:6" s="4" customFormat="1" ht="25" customHeight="1" thickBot="1" x14ac:dyDescent="0.4">
      <c r="A134" s="120">
        <v>30</v>
      </c>
      <c r="B134" s="119" t="s">
        <v>794</v>
      </c>
      <c r="C134" s="118" t="s">
        <v>795</v>
      </c>
      <c r="D134" s="118">
        <v>979160998</v>
      </c>
      <c r="E134" s="118" t="s">
        <v>796</v>
      </c>
    </row>
    <row r="135" spans="1:6" ht="25" customHeight="1" thickBot="1" x14ac:dyDescent="0.4">
      <c r="A135" s="165" t="s">
        <v>671</v>
      </c>
      <c r="B135" s="166"/>
      <c r="C135" s="166"/>
      <c r="D135" s="166"/>
      <c r="E135" s="167"/>
    </row>
    <row r="136" spans="1:6" s="132" customFormat="1" ht="25" customHeight="1" x14ac:dyDescent="0.35">
      <c r="A136" s="95">
        <v>1</v>
      </c>
      <c r="B136" s="96" t="s">
        <v>45</v>
      </c>
      <c r="C136" s="97" t="s">
        <v>46</v>
      </c>
      <c r="D136" s="98">
        <v>1226639606</v>
      </c>
      <c r="E136" s="138" t="s">
        <v>47</v>
      </c>
      <c r="F136" s="137"/>
    </row>
    <row r="137" spans="1:6" ht="25" customHeight="1" x14ac:dyDescent="0.35">
      <c r="A137" s="120">
        <v>2</v>
      </c>
      <c r="B137" s="133" t="str">
        <f>PROPER("NGUYỄN THỊ THÙY DUYÊN")</f>
        <v>Nguyễn Thị Thùy Duyên</v>
      </c>
      <c r="C137" s="118" t="s">
        <v>734</v>
      </c>
      <c r="D137" s="118">
        <v>964058655</v>
      </c>
      <c r="E137" s="118" t="s">
        <v>733</v>
      </c>
    </row>
    <row r="138" spans="1:6" ht="25" customHeight="1" x14ac:dyDescent="0.35">
      <c r="A138" s="120">
        <v>3</v>
      </c>
      <c r="B138" s="119" t="str">
        <f>PROPER("LÊ KỲ DUYÊN")</f>
        <v>Lê Kỳ Duyên</v>
      </c>
      <c r="C138" s="118" t="s">
        <v>706</v>
      </c>
      <c r="D138" s="118">
        <v>973927940</v>
      </c>
      <c r="E138" s="118" t="s">
        <v>705</v>
      </c>
    </row>
    <row r="139" spans="1:6" ht="25" customHeight="1" x14ac:dyDescent="0.35">
      <c r="A139" s="120">
        <v>4</v>
      </c>
      <c r="B139" s="133" t="str">
        <f>PROPER("Nguyễn thị hằng")</f>
        <v>Nguyễn Thị Hằng</v>
      </c>
      <c r="C139" s="118" t="s">
        <v>741</v>
      </c>
      <c r="D139" s="118">
        <v>909457401</v>
      </c>
      <c r="E139" s="118" t="s">
        <v>740</v>
      </c>
    </row>
    <row r="140" spans="1:6" ht="25" customHeight="1" x14ac:dyDescent="0.35">
      <c r="A140" s="120">
        <v>5</v>
      </c>
      <c r="B140" s="133" t="s">
        <v>749</v>
      </c>
      <c r="C140" s="118" t="s">
        <v>748</v>
      </c>
      <c r="D140" s="118">
        <v>1635007032</v>
      </c>
      <c r="E140" s="118" t="s">
        <v>747</v>
      </c>
    </row>
    <row r="141" spans="1:6" ht="25" customHeight="1" x14ac:dyDescent="0.35">
      <c r="A141" s="120">
        <v>6</v>
      </c>
      <c r="B141" s="133" t="str">
        <f>PROPER("LÊ DUY UYÊN")</f>
        <v>Lê Duy Uyên</v>
      </c>
      <c r="C141" s="118" t="s">
        <v>746</v>
      </c>
      <c r="D141" s="118">
        <v>937351546</v>
      </c>
      <c r="E141" s="118" t="s">
        <v>745</v>
      </c>
    </row>
    <row r="142" spans="1:6" ht="25" customHeight="1" x14ac:dyDescent="0.35">
      <c r="A142" s="120">
        <v>7</v>
      </c>
      <c r="B142" s="119" t="s">
        <v>697</v>
      </c>
      <c r="C142" s="118" t="s">
        <v>696</v>
      </c>
      <c r="D142" s="118">
        <v>1662499461</v>
      </c>
      <c r="E142" s="118" t="s">
        <v>695</v>
      </c>
    </row>
    <row r="143" spans="1:6" ht="25" customHeight="1" x14ac:dyDescent="0.35">
      <c r="A143" s="120">
        <v>8</v>
      </c>
      <c r="B143" s="119" t="s">
        <v>704</v>
      </c>
      <c r="C143" s="118" t="s">
        <v>703</v>
      </c>
      <c r="D143" s="118">
        <v>966790931</v>
      </c>
      <c r="E143" s="118" t="s">
        <v>702</v>
      </c>
    </row>
    <row r="144" spans="1:6" ht="25" customHeight="1" x14ac:dyDescent="0.35">
      <c r="A144" s="120">
        <v>9</v>
      </c>
      <c r="B144" s="133" t="str">
        <f>PROPER("NGUYỄN THỊ TUYẾT TRINH")</f>
        <v>Nguyễn Thị Tuyết Trinh</v>
      </c>
      <c r="C144" s="118" t="s">
        <v>718</v>
      </c>
      <c r="D144" s="118">
        <v>948378811</v>
      </c>
      <c r="E144" s="118" t="s">
        <v>717</v>
      </c>
    </row>
    <row r="145" spans="1:5" ht="25" customHeight="1" x14ac:dyDescent="0.35">
      <c r="A145" s="120">
        <v>10</v>
      </c>
      <c r="B145" s="133" t="str">
        <f>PROPER("LÊ TRƯƠNG THÙY LINH")</f>
        <v>Lê Trương Thùy Linh</v>
      </c>
      <c r="C145" s="118" t="s">
        <v>737</v>
      </c>
      <c r="D145" s="118" t="s">
        <v>736</v>
      </c>
      <c r="E145" s="118" t="s">
        <v>735</v>
      </c>
    </row>
    <row r="146" spans="1:5" ht="25" customHeight="1" x14ac:dyDescent="0.35">
      <c r="A146" s="120">
        <v>11</v>
      </c>
      <c r="B146" s="133" t="str">
        <f>PROPER("PHẠM THỊ THỦY")</f>
        <v>Phạm Thị Thủy</v>
      </c>
      <c r="C146" s="118" t="s">
        <v>751</v>
      </c>
      <c r="D146" s="118">
        <v>947824264</v>
      </c>
      <c r="E146" s="118" t="s">
        <v>750</v>
      </c>
    </row>
    <row r="147" spans="1:5" ht="25" customHeight="1" x14ac:dyDescent="0.35">
      <c r="A147" s="120">
        <v>12</v>
      </c>
      <c r="B147" s="119" t="str">
        <f>PROPER("ĐINH LÊ KHÁNH LINH")</f>
        <v>Đinh Lê Khánh Linh</v>
      </c>
      <c r="C147" s="118" t="s">
        <v>701</v>
      </c>
      <c r="D147" s="118">
        <v>1636919767</v>
      </c>
      <c r="E147" s="118" t="s">
        <v>700</v>
      </c>
    </row>
    <row r="148" spans="1:5" ht="25" customHeight="1" x14ac:dyDescent="0.35">
      <c r="A148" s="120">
        <v>13</v>
      </c>
      <c r="B148" s="119" t="s">
        <v>716</v>
      </c>
      <c r="C148" s="118" t="s">
        <v>715</v>
      </c>
      <c r="D148" s="118">
        <v>934192086</v>
      </c>
      <c r="E148" s="118" t="s">
        <v>714</v>
      </c>
    </row>
    <row r="149" spans="1:5" ht="25" customHeight="1" x14ac:dyDescent="0.35">
      <c r="A149" s="120">
        <v>14</v>
      </c>
      <c r="B149" s="133" t="str">
        <f>PROPER("THÁI THỊ GIANG")</f>
        <v>Thái Thị Giang</v>
      </c>
      <c r="C149" s="118" t="s">
        <v>724</v>
      </c>
      <c r="D149" s="118">
        <v>964274435</v>
      </c>
      <c r="E149" s="118" t="s">
        <v>723</v>
      </c>
    </row>
    <row r="150" spans="1:5" ht="25" customHeight="1" x14ac:dyDescent="0.35">
      <c r="A150" s="120">
        <v>15</v>
      </c>
      <c r="B150" s="133" t="str">
        <f>PROPER("NGUYỄN THỊ BẢO SƯƠNG")</f>
        <v>Nguyễn Thị Bảo Sương</v>
      </c>
      <c r="C150" s="118" t="s">
        <v>722</v>
      </c>
      <c r="D150" s="118">
        <v>1696231313</v>
      </c>
      <c r="E150" s="118" t="s">
        <v>721</v>
      </c>
    </row>
    <row r="151" spans="1:5" ht="25" customHeight="1" x14ac:dyDescent="0.35">
      <c r="A151" s="120">
        <v>16</v>
      </c>
      <c r="B151" s="119" t="s">
        <v>709</v>
      </c>
      <c r="C151" s="118" t="s">
        <v>708</v>
      </c>
      <c r="D151" s="118">
        <v>1689004007</v>
      </c>
      <c r="E151" s="118" t="s">
        <v>707</v>
      </c>
    </row>
    <row r="152" spans="1:5" ht="25" customHeight="1" x14ac:dyDescent="0.35">
      <c r="A152" s="120">
        <v>17</v>
      </c>
      <c r="B152" s="133" t="str">
        <f>PROPER("VÕ ĐĂNG KHIÊM")</f>
        <v>Võ Đăng Khiêm</v>
      </c>
      <c r="C152" s="118" t="s">
        <v>739</v>
      </c>
      <c r="D152" s="118">
        <v>1657582135</v>
      </c>
      <c r="E152" s="118" t="s">
        <v>738</v>
      </c>
    </row>
    <row r="153" spans="1:5" ht="25" customHeight="1" x14ac:dyDescent="0.35">
      <c r="A153" s="120">
        <v>18</v>
      </c>
      <c r="B153" s="119" t="str">
        <f>PROPER("TRƯƠNG THỊ MÂN")</f>
        <v>Trương Thị Mân</v>
      </c>
      <c r="C153" s="118" t="s">
        <v>699</v>
      </c>
      <c r="D153" s="118">
        <v>1688195995</v>
      </c>
      <c r="E153" s="118" t="s">
        <v>698</v>
      </c>
    </row>
    <row r="154" spans="1:5" ht="25" customHeight="1" x14ac:dyDescent="0.35">
      <c r="A154" s="120">
        <v>19</v>
      </c>
      <c r="B154" s="133" t="str">
        <f>PROPER("NGUYỄN HỮU KIM")</f>
        <v>Nguyễn Hữu Kim</v>
      </c>
      <c r="C154" s="118" t="s">
        <v>753</v>
      </c>
      <c r="D154" s="118">
        <v>984191406</v>
      </c>
      <c r="E154" s="118" t="s">
        <v>752</v>
      </c>
    </row>
    <row r="155" spans="1:5" ht="25" customHeight="1" x14ac:dyDescent="0.35">
      <c r="A155" s="120">
        <v>20</v>
      </c>
      <c r="B155" s="133" t="str">
        <f>PROPER("LÊ LÂM THANH MAI")</f>
        <v>Lê Lâm Thanh Mai</v>
      </c>
      <c r="C155" s="118" t="s">
        <v>412</v>
      </c>
      <c r="D155" s="118">
        <v>949372382</v>
      </c>
      <c r="E155" s="118" t="s">
        <v>413</v>
      </c>
    </row>
    <row r="156" spans="1:5" ht="25" customHeight="1" x14ac:dyDescent="0.35">
      <c r="A156" s="120">
        <v>21</v>
      </c>
      <c r="B156" s="133" t="str">
        <f>PROPER("NGUYỄN THU THƯƠNG THƯƠNG")</f>
        <v>Nguyễn Thu Thương Thương</v>
      </c>
      <c r="C156" s="118" t="s">
        <v>720</v>
      </c>
      <c r="D156" s="118">
        <v>1684366362</v>
      </c>
      <c r="E156" s="118" t="s">
        <v>719</v>
      </c>
    </row>
    <row r="157" spans="1:5" ht="25" customHeight="1" x14ac:dyDescent="0.35">
      <c r="A157" s="120">
        <v>22</v>
      </c>
      <c r="B157" s="119" t="str">
        <f>PROPER("NGUYỄN THỊ THẢO QUYÊN")</f>
        <v>Nguyễn Thị Thảo Quyên</v>
      </c>
      <c r="C157" s="118" t="s">
        <v>383</v>
      </c>
      <c r="D157" s="118">
        <v>1639176280</v>
      </c>
      <c r="E157" s="118" t="s">
        <v>384</v>
      </c>
    </row>
    <row r="158" spans="1:5" ht="25" customHeight="1" x14ac:dyDescent="0.35">
      <c r="A158" s="120">
        <v>23</v>
      </c>
      <c r="B158" s="133" t="s">
        <v>732</v>
      </c>
      <c r="C158" s="120" t="s">
        <v>731</v>
      </c>
      <c r="D158" s="118">
        <v>1213091998</v>
      </c>
      <c r="E158" s="118" t="s">
        <v>730</v>
      </c>
    </row>
    <row r="159" spans="1:5" ht="25" customHeight="1" x14ac:dyDescent="0.35">
      <c r="A159" s="120">
        <v>24</v>
      </c>
      <c r="B159" s="119" t="str">
        <f>PROPER("LÊ THỊ VÂN ANH")</f>
        <v>Lê Thị Vân Anh</v>
      </c>
      <c r="C159" s="118" t="s">
        <v>713</v>
      </c>
      <c r="D159" s="118">
        <v>1676173032</v>
      </c>
      <c r="E159" s="118" t="s">
        <v>712</v>
      </c>
    </row>
    <row r="160" spans="1:5" ht="25" customHeight="1" x14ac:dyDescent="0.35">
      <c r="A160" s="120">
        <v>25</v>
      </c>
      <c r="B160" s="119" t="str">
        <f>PROPER("MAI THỊ THU TIẾN")</f>
        <v>Mai Thị Thu TiếN</v>
      </c>
      <c r="C160" s="118" t="s">
        <v>711</v>
      </c>
      <c r="D160" s="118">
        <v>903203654</v>
      </c>
      <c r="E160" s="118" t="s">
        <v>710</v>
      </c>
    </row>
    <row r="161" spans="1:6" ht="25" customHeight="1" x14ac:dyDescent="0.35">
      <c r="A161" s="120">
        <v>26</v>
      </c>
      <c r="B161" s="133" t="s">
        <v>744</v>
      </c>
      <c r="C161" s="118" t="s">
        <v>743</v>
      </c>
      <c r="D161" s="118">
        <v>1629159191</v>
      </c>
      <c r="E161" s="118" t="s">
        <v>742</v>
      </c>
    </row>
    <row r="162" spans="1:6" ht="25" customHeight="1" x14ac:dyDescent="0.35">
      <c r="A162" s="120">
        <v>27</v>
      </c>
      <c r="B162" s="133" t="str">
        <f>PROPER("Trần Thị Diễm Hằng")</f>
        <v>Trần Thị Diễm Hằng</v>
      </c>
      <c r="C162" s="118" t="s">
        <v>755</v>
      </c>
      <c r="D162" s="118">
        <v>1205803017</v>
      </c>
      <c r="E162" s="118" t="s">
        <v>754</v>
      </c>
    </row>
    <row r="163" spans="1:6" ht="25" customHeight="1" x14ac:dyDescent="0.35">
      <c r="A163" s="120">
        <v>28</v>
      </c>
      <c r="B163" s="133" t="str">
        <f>PROPER("LÊ THỊ HỒNG VÂN")</f>
        <v>Lê Thị Hồng Vân</v>
      </c>
      <c r="C163" s="118" t="s">
        <v>757</v>
      </c>
      <c r="D163" s="118">
        <v>1696183096</v>
      </c>
      <c r="E163" s="118" t="s">
        <v>756</v>
      </c>
    </row>
    <row r="164" spans="1:6" ht="25" customHeight="1" x14ac:dyDescent="0.35">
      <c r="A164" s="120">
        <v>29</v>
      </c>
      <c r="B164" s="133" t="s">
        <v>729</v>
      </c>
      <c r="C164" s="118" t="s">
        <v>728</v>
      </c>
      <c r="D164" s="118">
        <v>963512348</v>
      </c>
      <c r="E164" s="118" t="s">
        <v>727</v>
      </c>
    </row>
    <row r="165" spans="1:6" s="132" customFormat="1" ht="25" customHeight="1" x14ac:dyDescent="0.35">
      <c r="A165" s="120">
        <v>30</v>
      </c>
      <c r="B165" s="133" t="s">
        <v>726</v>
      </c>
      <c r="C165" s="118" t="s">
        <v>725</v>
      </c>
      <c r="D165" s="118">
        <v>1264361229</v>
      </c>
      <c r="E165" s="142" t="s">
        <v>819</v>
      </c>
      <c r="F165" s="137"/>
    </row>
    <row r="168" spans="1:6" x14ac:dyDescent="0.35">
      <c r="D168" s="74" t="s">
        <v>818</v>
      </c>
    </row>
    <row r="169" spans="1:6" x14ac:dyDescent="0.35">
      <c r="C169" s="76" t="s">
        <v>818</v>
      </c>
    </row>
  </sheetData>
  <sortState ref="A106:E134">
    <sortCondition ref="C106:C134"/>
  </sortState>
  <mergeCells count="12">
    <mergeCell ref="A1:C1"/>
    <mergeCell ref="A2:C2"/>
    <mergeCell ref="A3:C3"/>
    <mergeCell ref="D3:E3"/>
    <mergeCell ref="A4:E4"/>
    <mergeCell ref="A135:E135"/>
    <mergeCell ref="A5:E5"/>
    <mergeCell ref="A8:E8"/>
    <mergeCell ref="A32:E32"/>
    <mergeCell ref="A56:E56"/>
    <mergeCell ref="A80:E80"/>
    <mergeCell ref="A104:E104"/>
  </mergeCells>
  <conditionalFormatting sqref="B1:B8 B32 B56 B80 B104 B166:B1048576 B135">
    <cfRule type="duplicateValues" dxfId="38" priority="30"/>
  </conditionalFormatting>
  <conditionalFormatting sqref="C1:C8 C32 C56 C80 C104 C166:C1048576 C135">
    <cfRule type="duplicateValues" dxfId="37" priority="29"/>
  </conditionalFormatting>
  <conditionalFormatting sqref="B9:C31">
    <cfRule type="duplicateValues" dxfId="36" priority="26"/>
  </conditionalFormatting>
  <conditionalFormatting sqref="B9:B31">
    <cfRule type="duplicateValues" dxfId="35" priority="27"/>
  </conditionalFormatting>
  <conditionalFormatting sqref="C9:C31">
    <cfRule type="duplicateValues" dxfId="34" priority="28"/>
  </conditionalFormatting>
  <conditionalFormatting sqref="B33:C55">
    <cfRule type="duplicateValues" dxfId="33" priority="22"/>
    <cfRule type="duplicateValues" dxfId="32" priority="23"/>
  </conditionalFormatting>
  <conditionalFormatting sqref="B33:B55">
    <cfRule type="duplicateValues" dxfId="31" priority="24"/>
  </conditionalFormatting>
  <conditionalFormatting sqref="C33:C55">
    <cfRule type="duplicateValues" dxfId="30" priority="25"/>
  </conditionalFormatting>
  <conditionalFormatting sqref="B57:C79">
    <cfRule type="duplicateValues" dxfId="29" priority="18"/>
    <cfRule type="duplicateValues" dxfId="28" priority="19"/>
  </conditionalFormatting>
  <conditionalFormatting sqref="B57:B79">
    <cfRule type="duplicateValues" dxfId="27" priority="20"/>
  </conditionalFormatting>
  <conditionalFormatting sqref="C57:C79">
    <cfRule type="duplicateValues" dxfId="26" priority="21"/>
  </conditionalFormatting>
  <conditionalFormatting sqref="B81:C103">
    <cfRule type="duplicateValues" dxfId="25" priority="14"/>
    <cfRule type="duplicateValues" dxfId="24" priority="15"/>
  </conditionalFormatting>
  <conditionalFormatting sqref="B81:B103">
    <cfRule type="duplicateValues" dxfId="23" priority="16"/>
  </conditionalFormatting>
  <conditionalFormatting sqref="C81:C103">
    <cfRule type="duplicateValues" dxfId="22" priority="17"/>
  </conditionalFormatting>
  <conditionalFormatting sqref="B136:C165">
    <cfRule type="duplicateValues" dxfId="21" priority="10"/>
    <cfRule type="duplicateValues" dxfId="20" priority="11"/>
  </conditionalFormatting>
  <conditionalFormatting sqref="B136:B165">
    <cfRule type="duplicateValues" dxfId="19" priority="12"/>
  </conditionalFormatting>
  <conditionalFormatting sqref="C136:C165">
    <cfRule type="duplicateValues" dxfId="18" priority="13"/>
  </conditionalFormatting>
  <conditionalFormatting sqref="B105:C133">
    <cfRule type="duplicateValues" dxfId="17" priority="6"/>
    <cfRule type="duplicateValues" dxfId="16" priority="7"/>
  </conditionalFormatting>
  <conditionalFormatting sqref="B105:B133">
    <cfRule type="duplicateValues" dxfId="15" priority="8"/>
  </conditionalFormatting>
  <conditionalFormatting sqref="C105:C133">
    <cfRule type="duplicateValues" dxfId="14" priority="9"/>
  </conditionalFormatting>
  <conditionalFormatting sqref="B134:C134">
    <cfRule type="duplicateValues" dxfId="13" priority="3"/>
    <cfRule type="duplicateValues" dxfId="12" priority="4"/>
  </conditionalFormatting>
  <conditionalFormatting sqref="B134">
    <cfRule type="duplicateValues" dxfId="11" priority="5"/>
  </conditionalFormatting>
  <conditionalFormatting sqref="B1:C1048576">
    <cfRule type="duplicateValues" dxfId="10" priority="1"/>
    <cfRule type="duplicateValues" dxfId="9" priority="2"/>
  </conditionalFormatting>
  <hyperlinks>
    <hyperlink ref="E9" r:id="rId1" display="mailto:Hieunm15401@st.uel.edu.vn"/>
    <hyperlink ref="E33" r:id="rId2" display="mailto:chintk15408@st.uel.edu.vn"/>
    <hyperlink ref="E34" r:id="rId3" display="mailto:anhhmp16403@st.uel.edu.vn"/>
    <hyperlink ref="E57" r:id="rId4" display="mailto:phuonghm16503@st.uel.edu.vn"/>
    <hyperlink ref="E58" r:id="rId5" display="mailto:Lamnp15406@st.uel.edu.vn"/>
    <hyperlink ref="E59" r:id="rId6" display="mailto:tuyenntm16401@st.uel.edu.vn"/>
    <hyperlink ref="E81" r:id="rId7" display="mailto:phatvnt15409c@st.uel.edu.vn"/>
    <hyperlink ref="E82" r:id="rId8" display="mailto:anhdtck16403@st.uel.edu.vn"/>
    <hyperlink ref="E87" r:id="rId9"/>
    <hyperlink ref="E136" r:id="rId10" display="mailto:Uyenpnp15408@st.uel.edu.vn"/>
    <hyperlink ref="E105" r:id="rId11" display="mailto:Tramnt15502@st.uel.edu.vn"/>
    <hyperlink ref="E165" r:id="rId12"/>
  </hyperlink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E13" sqref="E13"/>
    </sheetView>
  </sheetViews>
  <sheetFormatPr defaultColWidth="8.7265625" defaultRowHeight="14.5" x14ac:dyDescent="0.35"/>
  <cols>
    <col min="1" max="1" width="7.54296875" style="4" customWidth="1"/>
    <col min="2" max="2" width="28.81640625" style="57" customWidth="1"/>
    <col min="3" max="3" width="21.453125" style="4" customWidth="1"/>
    <col min="4" max="4" width="22.1796875" style="7" customWidth="1"/>
    <col min="5" max="5" width="34.90625" style="4" customWidth="1"/>
    <col min="6" max="16384" width="8.7265625" style="4"/>
  </cols>
  <sheetData>
    <row r="1" spans="1:7" ht="16.5" x14ac:dyDescent="0.35">
      <c r="A1" s="178" t="s">
        <v>430</v>
      </c>
      <c r="B1" s="178"/>
      <c r="C1" s="178"/>
      <c r="D1" s="24"/>
      <c r="E1" s="20"/>
      <c r="F1" s="21"/>
    </row>
    <row r="2" spans="1:7" ht="16.5" x14ac:dyDescent="0.35">
      <c r="A2" s="179" t="s">
        <v>429</v>
      </c>
      <c r="B2" s="179"/>
      <c r="C2" s="179"/>
      <c r="D2" s="24"/>
      <c r="E2" s="20"/>
      <c r="F2" s="21"/>
    </row>
    <row r="3" spans="1:7" ht="16.5" x14ac:dyDescent="0.35">
      <c r="A3" s="178" t="s">
        <v>0</v>
      </c>
      <c r="B3" s="178"/>
      <c r="C3" s="178"/>
      <c r="D3" s="24"/>
      <c r="E3" s="20"/>
      <c r="F3" s="21"/>
    </row>
    <row r="4" spans="1:7" ht="16.5" x14ac:dyDescent="0.35">
      <c r="B4" s="56"/>
      <c r="C4" s="20"/>
      <c r="D4" s="135"/>
      <c r="E4" s="9"/>
      <c r="F4" s="16"/>
      <c r="G4" s="16"/>
    </row>
    <row r="5" spans="1:7" x14ac:dyDescent="0.35">
      <c r="B5" s="56"/>
      <c r="C5" s="20"/>
      <c r="D5" s="24"/>
      <c r="E5" s="20"/>
      <c r="F5" s="21"/>
    </row>
    <row r="6" spans="1:7" ht="20" x14ac:dyDescent="0.35">
      <c r="A6" s="180" t="s">
        <v>1</v>
      </c>
      <c r="B6" s="180"/>
      <c r="C6" s="180"/>
      <c r="D6" s="180"/>
      <c r="E6" s="180"/>
      <c r="F6" s="29"/>
    </row>
    <row r="7" spans="1:7" ht="19" x14ac:dyDescent="0.35">
      <c r="A7" s="177" t="s">
        <v>305</v>
      </c>
      <c r="B7" s="177"/>
      <c r="C7" s="177"/>
      <c r="D7" s="177"/>
      <c r="E7" s="177"/>
      <c r="F7" s="64"/>
    </row>
    <row r="8" spans="1:7" ht="19" x14ac:dyDescent="0.35">
      <c r="A8" s="177" t="s">
        <v>306</v>
      </c>
      <c r="B8" s="177"/>
      <c r="C8" s="177"/>
      <c r="D8" s="177"/>
      <c r="E8" s="177"/>
      <c r="F8" s="64"/>
    </row>
    <row r="9" spans="1:7" x14ac:dyDescent="0.35">
      <c r="B9" s="56"/>
      <c r="C9" s="20"/>
      <c r="D9" s="24"/>
      <c r="E9" s="20"/>
      <c r="F9" s="21"/>
    </row>
    <row r="10" spans="1:7" ht="25" customHeight="1" x14ac:dyDescent="0.35">
      <c r="A10" s="51" t="s">
        <v>2</v>
      </c>
      <c r="B10" s="51" t="s">
        <v>3</v>
      </c>
      <c r="C10" s="51" t="s">
        <v>4</v>
      </c>
      <c r="D10" s="136" t="s">
        <v>428</v>
      </c>
      <c r="E10" s="51" t="s">
        <v>6</v>
      </c>
      <c r="F10" s="22"/>
      <c r="G10" s="22"/>
    </row>
    <row r="11" spans="1:7" ht="25" customHeight="1" x14ac:dyDescent="0.35">
      <c r="A11" s="51">
        <v>1</v>
      </c>
      <c r="B11" s="191" t="s">
        <v>1045</v>
      </c>
      <c r="C11" s="51" t="s">
        <v>1047</v>
      </c>
      <c r="D11" s="136">
        <v>987919211</v>
      </c>
      <c r="E11" s="192" t="s">
        <v>1046</v>
      </c>
      <c r="F11" s="22"/>
      <c r="G11" s="22"/>
    </row>
    <row r="12" spans="1:7" ht="25" customHeight="1" x14ac:dyDescent="0.35">
      <c r="A12" s="18">
        <v>1</v>
      </c>
      <c r="B12" s="53" t="s">
        <v>359</v>
      </c>
      <c r="C12" s="18" t="s">
        <v>360</v>
      </c>
      <c r="D12" s="19">
        <v>1648186197</v>
      </c>
      <c r="E12" s="18" t="s">
        <v>361</v>
      </c>
    </row>
    <row r="13" spans="1:7" ht="25" customHeight="1" x14ac:dyDescent="0.35">
      <c r="A13" s="18">
        <v>2</v>
      </c>
      <c r="B13" s="53" t="s">
        <v>311</v>
      </c>
      <c r="C13" s="18" t="s">
        <v>312</v>
      </c>
      <c r="D13" s="19">
        <v>1286044602</v>
      </c>
      <c r="E13" s="18" t="s">
        <v>313</v>
      </c>
    </row>
    <row r="14" spans="1:7" ht="25" customHeight="1" x14ac:dyDescent="0.35">
      <c r="A14" s="18">
        <v>3</v>
      </c>
      <c r="B14" s="53" t="s">
        <v>317</v>
      </c>
      <c r="C14" s="18" t="s">
        <v>318</v>
      </c>
      <c r="D14" s="19">
        <v>961446294</v>
      </c>
      <c r="E14" s="18" t="s">
        <v>319</v>
      </c>
    </row>
    <row r="15" spans="1:7" ht="25" customHeight="1" x14ac:dyDescent="0.35">
      <c r="A15" s="18">
        <v>4</v>
      </c>
      <c r="B15" s="119" t="s">
        <v>804</v>
      </c>
      <c r="C15" s="118" t="s">
        <v>805</v>
      </c>
      <c r="D15" s="121">
        <v>969638248</v>
      </c>
      <c r="E15" s="118" t="s">
        <v>806</v>
      </c>
    </row>
    <row r="16" spans="1:7" ht="25" customHeight="1" x14ac:dyDescent="0.35">
      <c r="A16" s="18">
        <v>5</v>
      </c>
      <c r="B16" s="119" t="s">
        <v>801</v>
      </c>
      <c r="C16" s="118" t="s">
        <v>802</v>
      </c>
      <c r="D16" s="121">
        <v>968452906</v>
      </c>
      <c r="E16" s="118" t="s">
        <v>803</v>
      </c>
    </row>
    <row r="17" spans="1:5" ht="25" customHeight="1" x14ac:dyDescent="0.35">
      <c r="A17" s="18">
        <v>6</v>
      </c>
      <c r="B17" s="53" t="s">
        <v>335</v>
      </c>
      <c r="C17" s="18" t="s">
        <v>336</v>
      </c>
      <c r="D17" s="19">
        <v>1665539549</v>
      </c>
      <c r="E17" s="18" t="s">
        <v>337</v>
      </c>
    </row>
    <row r="18" spans="1:5" ht="25" customHeight="1" x14ac:dyDescent="0.35">
      <c r="A18" s="18">
        <v>7</v>
      </c>
      <c r="B18" s="53" t="s">
        <v>356</v>
      </c>
      <c r="C18" s="18" t="s">
        <v>357</v>
      </c>
      <c r="D18" s="19">
        <v>1627282929</v>
      </c>
      <c r="E18" s="18" t="s">
        <v>358</v>
      </c>
    </row>
    <row r="19" spans="1:5" ht="25" customHeight="1" x14ac:dyDescent="0.35">
      <c r="A19" s="18">
        <v>8</v>
      </c>
      <c r="B19" s="53" t="s">
        <v>326</v>
      </c>
      <c r="C19" s="18" t="s">
        <v>327</v>
      </c>
      <c r="D19" s="19">
        <v>1682859891</v>
      </c>
      <c r="E19" s="18" t="s">
        <v>328</v>
      </c>
    </row>
    <row r="20" spans="1:5" ht="25" customHeight="1" x14ac:dyDescent="0.35">
      <c r="A20" s="18">
        <v>9</v>
      </c>
      <c r="B20" s="119" t="s">
        <v>815</v>
      </c>
      <c r="C20" s="118" t="s">
        <v>816</v>
      </c>
      <c r="D20" s="121">
        <v>979486131</v>
      </c>
      <c r="E20" s="118" t="s">
        <v>817</v>
      </c>
    </row>
    <row r="21" spans="1:5" ht="25" customHeight="1" x14ac:dyDescent="0.35">
      <c r="A21" s="18">
        <v>10</v>
      </c>
      <c r="B21" s="119" t="s">
        <v>9</v>
      </c>
      <c r="C21" s="118" t="s">
        <v>810</v>
      </c>
      <c r="D21" s="121">
        <v>1678117140</v>
      </c>
      <c r="E21" s="118" t="s">
        <v>811</v>
      </c>
    </row>
    <row r="22" spans="1:5" ht="25" customHeight="1" x14ac:dyDescent="0.35">
      <c r="A22" s="18">
        <v>11</v>
      </c>
      <c r="B22" s="53" t="s">
        <v>308</v>
      </c>
      <c r="C22" s="18" t="s">
        <v>309</v>
      </c>
      <c r="D22" s="19">
        <v>1687115141</v>
      </c>
      <c r="E22" s="18" t="s">
        <v>310</v>
      </c>
    </row>
    <row r="23" spans="1:5" ht="25" customHeight="1" x14ac:dyDescent="0.35">
      <c r="A23" s="18">
        <v>12</v>
      </c>
      <c r="B23" s="119" t="s">
        <v>812</v>
      </c>
      <c r="C23" s="118" t="s">
        <v>813</v>
      </c>
      <c r="D23" s="121">
        <v>971624257</v>
      </c>
      <c r="E23" s="118" t="s">
        <v>814</v>
      </c>
    </row>
    <row r="24" spans="1:5" ht="25" customHeight="1" x14ac:dyDescent="0.35">
      <c r="A24" s="18">
        <v>13</v>
      </c>
      <c r="B24" s="53" t="s">
        <v>338</v>
      </c>
      <c r="C24" s="18" t="s">
        <v>339</v>
      </c>
      <c r="D24" s="19">
        <v>916561378</v>
      </c>
      <c r="E24" s="18" t="s">
        <v>340</v>
      </c>
    </row>
    <row r="25" spans="1:5" ht="25" customHeight="1" x14ac:dyDescent="0.35">
      <c r="A25" s="18">
        <v>14</v>
      </c>
      <c r="B25" s="53" t="s">
        <v>320</v>
      </c>
      <c r="C25" s="18" t="s">
        <v>321</v>
      </c>
      <c r="D25" s="19">
        <v>946319845</v>
      </c>
      <c r="E25" s="18" t="s">
        <v>322</v>
      </c>
    </row>
    <row r="26" spans="1:5" ht="25" customHeight="1" x14ac:dyDescent="0.35">
      <c r="A26" s="18">
        <v>15</v>
      </c>
      <c r="B26" s="53" t="s">
        <v>323</v>
      </c>
      <c r="C26" s="18" t="s">
        <v>324</v>
      </c>
      <c r="D26" s="19">
        <v>1676830988</v>
      </c>
      <c r="E26" s="18" t="s">
        <v>325</v>
      </c>
    </row>
    <row r="27" spans="1:5" ht="25" customHeight="1" x14ac:dyDescent="0.35">
      <c r="A27" s="18">
        <v>16</v>
      </c>
      <c r="B27" s="119" t="s">
        <v>807</v>
      </c>
      <c r="C27" s="118" t="s">
        <v>808</v>
      </c>
      <c r="D27" s="121">
        <v>1696253036</v>
      </c>
      <c r="E27" s="118" t="s">
        <v>809</v>
      </c>
    </row>
    <row r="28" spans="1:5" ht="25" customHeight="1" x14ac:dyDescent="0.35">
      <c r="A28" s="18">
        <v>17</v>
      </c>
      <c r="B28" s="53" t="s">
        <v>329</v>
      </c>
      <c r="C28" s="18" t="s">
        <v>330</v>
      </c>
      <c r="D28" s="19">
        <v>1628940085</v>
      </c>
      <c r="E28" s="18" t="s">
        <v>331</v>
      </c>
    </row>
    <row r="29" spans="1:5" ht="25" customHeight="1" x14ac:dyDescent="0.35">
      <c r="A29" s="18">
        <v>18</v>
      </c>
      <c r="B29" s="53" t="s">
        <v>314</v>
      </c>
      <c r="C29" s="18" t="s">
        <v>315</v>
      </c>
      <c r="D29" s="19">
        <v>1638887540</v>
      </c>
      <c r="E29" s="18" t="s">
        <v>316</v>
      </c>
    </row>
    <row r="30" spans="1:5" ht="25" customHeight="1" x14ac:dyDescent="0.35">
      <c r="A30" s="18">
        <v>19</v>
      </c>
      <c r="B30" s="53" t="s">
        <v>341</v>
      </c>
      <c r="C30" s="18" t="s">
        <v>342</v>
      </c>
      <c r="D30" s="19">
        <v>937284991</v>
      </c>
      <c r="E30" s="18" t="s">
        <v>343</v>
      </c>
    </row>
    <row r="31" spans="1:5" ht="25" customHeight="1" x14ac:dyDescent="0.35">
      <c r="A31" s="18">
        <v>20</v>
      </c>
      <c r="B31" s="53" t="s">
        <v>344</v>
      </c>
      <c r="C31" s="18" t="s">
        <v>345</v>
      </c>
      <c r="D31" s="19">
        <v>1652007594</v>
      </c>
      <c r="E31" s="18" t="s">
        <v>346</v>
      </c>
    </row>
    <row r="32" spans="1:5" ht="25" customHeight="1" x14ac:dyDescent="0.35">
      <c r="A32" s="18">
        <v>21</v>
      </c>
      <c r="B32" s="53" t="s">
        <v>347</v>
      </c>
      <c r="C32" s="18" t="s">
        <v>348</v>
      </c>
      <c r="D32" s="19">
        <v>1696761638</v>
      </c>
      <c r="E32" s="18" t="s">
        <v>349</v>
      </c>
    </row>
    <row r="33" spans="1:5" ht="25" customHeight="1" x14ac:dyDescent="0.35">
      <c r="A33" s="139">
        <v>22</v>
      </c>
      <c r="B33" s="140" t="s">
        <v>350</v>
      </c>
      <c r="C33" s="139" t="s">
        <v>351</v>
      </c>
      <c r="D33" s="141">
        <v>1252560074</v>
      </c>
      <c r="E33" s="139" t="s">
        <v>352</v>
      </c>
    </row>
    <row r="34" spans="1:5" ht="25" customHeight="1" x14ac:dyDescent="0.35">
      <c r="A34" s="18">
        <v>23</v>
      </c>
      <c r="B34" s="53" t="s">
        <v>353</v>
      </c>
      <c r="C34" s="18" t="s">
        <v>354</v>
      </c>
      <c r="D34" s="19">
        <v>1628729977</v>
      </c>
      <c r="E34" s="18" t="s">
        <v>355</v>
      </c>
    </row>
    <row r="35" spans="1:5" ht="25" customHeight="1" x14ac:dyDescent="0.35">
      <c r="A35" s="128"/>
      <c r="B35" s="127"/>
      <c r="C35" s="128"/>
      <c r="D35" s="129"/>
      <c r="E35" s="128"/>
    </row>
    <row r="36" spans="1:5" ht="25" customHeight="1" x14ac:dyDescent="0.35">
      <c r="A36" s="123"/>
      <c r="B36" s="124"/>
      <c r="C36" s="125"/>
      <c r="D36" s="126"/>
    </row>
    <row r="37" spans="1:5" ht="25" customHeight="1" x14ac:dyDescent="0.35">
      <c r="A37" s="123"/>
      <c r="B37" s="127"/>
      <c r="C37" s="128"/>
      <c r="D37" s="129"/>
    </row>
    <row r="38" spans="1:5" ht="25" customHeight="1" x14ac:dyDescent="0.35">
      <c r="A38" s="123"/>
      <c r="B38" s="127"/>
      <c r="C38" s="128"/>
      <c r="D38" s="129"/>
    </row>
    <row r="39" spans="1:5" ht="25" customHeight="1" x14ac:dyDescent="0.35">
      <c r="A39" s="123"/>
      <c r="B39" s="127"/>
      <c r="C39" s="128"/>
      <c r="D39" s="129"/>
    </row>
    <row r="40" spans="1:5" ht="25" customHeight="1" x14ac:dyDescent="0.35">
      <c r="A40" s="123"/>
      <c r="B40" s="127"/>
      <c r="C40" s="128"/>
      <c r="D40" s="129"/>
    </row>
    <row r="41" spans="1:5" ht="25" customHeight="1" x14ac:dyDescent="0.35">
      <c r="A41" s="123"/>
      <c r="B41" s="127"/>
      <c r="C41" s="128"/>
      <c r="D41" s="129"/>
    </row>
    <row r="42" spans="1:5" ht="25" customHeight="1" x14ac:dyDescent="0.35">
      <c r="A42" s="123"/>
      <c r="B42" s="127"/>
      <c r="C42" s="128"/>
      <c r="D42" s="129"/>
    </row>
    <row r="43" spans="1:5" ht="25" customHeight="1" x14ac:dyDescent="0.35">
      <c r="A43" s="123"/>
      <c r="B43" s="127"/>
      <c r="C43" s="128"/>
      <c r="D43" s="129"/>
    </row>
    <row r="44" spans="1:5" ht="25" customHeight="1" x14ac:dyDescent="0.35">
      <c r="A44" s="123"/>
      <c r="B44" s="124"/>
      <c r="C44" s="125"/>
      <c r="D44" s="126"/>
    </row>
    <row r="45" spans="1:5" ht="25" customHeight="1" x14ac:dyDescent="0.35">
      <c r="A45" s="123"/>
      <c r="B45" s="124"/>
      <c r="C45" s="125"/>
      <c r="D45" s="126"/>
    </row>
    <row r="46" spans="1:5" s="83" customFormat="1" ht="25" customHeight="1" x14ac:dyDescent="0.35">
      <c r="A46" s="123"/>
      <c r="B46" s="124"/>
      <c r="C46" s="125"/>
      <c r="D46" s="126"/>
    </row>
    <row r="47" spans="1:5" ht="25" customHeight="1" x14ac:dyDescent="0.35">
      <c r="A47" s="123"/>
      <c r="B47" s="124"/>
      <c r="C47" s="125"/>
      <c r="D47" s="126"/>
    </row>
    <row r="48" spans="1:5" ht="25" customHeight="1" x14ac:dyDescent="0.35">
      <c r="A48" s="123"/>
      <c r="B48" s="127"/>
      <c r="C48" s="128"/>
      <c r="D48" s="129"/>
    </row>
    <row r="49" spans="1:4" ht="25" customHeight="1" x14ac:dyDescent="0.35">
      <c r="A49" s="123"/>
      <c r="B49" s="127"/>
      <c r="C49" s="128"/>
      <c r="D49" s="129"/>
    </row>
    <row r="50" spans="1:4" ht="25" customHeight="1" x14ac:dyDescent="0.35">
      <c r="A50" s="123"/>
      <c r="B50" s="127"/>
      <c r="C50" s="128"/>
      <c r="D50" s="129"/>
    </row>
    <row r="51" spans="1:4" ht="25" customHeight="1" x14ac:dyDescent="0.35">
      <c r="A51" s="123"/>
      <c r="B51" s="127"/>
      <c r="C51" s="128"/>
      <c r="D51" s="129"/>
    </row>
    <row r="52" spans="1:4" ht="25" customHeight="1" x14ac:dyDescent="0.35">
      <c r="A52" s="123"/>
      <c r="B52" s="127"/>
      <c r="C52" s="128"/>
      <c r="D52" s="129"/>
    </row>
    <row r="53" spans="1:4" ht="25" customHeight="1" x14ac:dyDescent="0.35">
      <c r="A53" s="123"/>
      <c r="B53" s="124"/>
      <c r="C53" s="125"/>
      <c r="D53" s="126"/>
    </row>
    <row r="54" spans="1:4" ht="25" customHeight="1" x14ac:dyDescent="0.35">
      <c r="A54" s="123"/>
      <c r="B54" s="124"/>
      <c r="C54" s="125"/>
      <c r="D54" s="126"/>
    </row>
    <row r="55" spans="1:4" ht="25" customHeight="1" x14ac:dyDescent="0.35">
      <c r="A55" s="123"/>
      <c r="B55" s="124"/>
      <c r="C55" s="125"/>
      <c r="D55" s="126"/>
    </row>
  </sheetData>
  <sortState ref="A11:E35">
    <sortCondition ref="C11:C35"/>
  </sortState>
  <mergeCells count="6">
    <mergeCell ref="A8:E8"/>
    <mergeCell ref="A1:C1"/>
    <mergeCell ref="A2:C2"/>
    <mergeCell ref="A3:C3"/>
    <mergeCell ref="A6:E6"/>
    <mergeCell ref="A7:E7"/>
  </mergeCells>
  <conditionalFormatting sqref="B35:B1048576 B1:B5 B9:B11">
    <cfRule type="duplicateValues" dxfId="8" priority="6"/>
  </conditionalFormatting>
  <conditionalFormatting sqref="B12:C34">
    <cfRule type="duplicateValues" dxfId="7" priority="2"/>
    <cfRule type="duplicateValues" dxfId="6" priority="3"/>
  </conditionalFormatting>
  <conditionalFormatting sqref="B12:B34">
    <cfRule type="duplicateValues" dxfId="5" priority="4"/>
  </conditionalFormatting>
  <conditionalFormatting sqref="B1:C1048576">
    <cfRule type="duplicateValues" dxfId="4" priority="1"/>
  </conditionalFormatting>
  <hyperlinks>
    <hyperlink ref="E1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8" workbookViewId="0">
      <selection activeCell="F7" sqref="F7"/>
    </sheetView>
  </sheetViews>
  <sheetFormatPr defaultColWidth="8.7265625" defaultRowHeight="14.5" x14ac:dyDescent="0.35"/>
  <cols>
    <col min="1" max="1" width="7" style="4" customWidth="1"/>
    <col min="2" max="2" width="29.54296875" style="4" customWidth="1"/>
    <col min="3" max="3" width="19.54296875" style="4" customWidth="1"/>
    <col min="4" max="4" width="18.453125" style="7" customWidth="1"/>
    <col min="5" max="5" width="41.26953125" style="4" customWidth="1"/>
    <col min="6" max="16384" width="8.7265625" style="4"/>
  </cols>
  <sheetData>
    <row r="1" spans="1:8" ht="16.5" x14ac:dyDescent="0.35">
      <c r="A1" s="178" t="s">
        <v>430</v>
      </c>
      <c r="B1" s="178"/>
      <c r="C1" s="178"/>
      <c r="D1" s="14"/>
      <c r="E1" s="13"/>
      <c r="F1" s="20"/>
      <c r="G1" s="20"/>
      <c r="H1" s="21"/>
    </row>
    <row r="2" spans="1:8" ht="16.5" x14ac:dyDescent="0.35">
      <c r="A2" s="179" t="s">
        <v>429</v>
      </c>
      <c r="B2" s="179"/>
      <c r="C2" s="179"/>
      <c r="D2" s="23"/>
      <c r="E2" s="15"/>
      <c r="F2" s="20"/>
      <c r="G2" s="20"/>
      <c r="H2" s="21"/>
    </row>
    <row r="3" spans="1:8" ht="16.5" x14ac:dyDescent="0.35">
      <c r="A3" s="178" t="s">
        <v>0</v>
      </c>
      <c r="B3" s="178"/>
      <c r="C3" s="178"/>
      <c r="D3" s="14"/>
      <c r="E3" s="13"/>
      <c r="F3" s="20"/>
      <c r="G3" s="20"/>
      <c r="H3" s="21"/>
    </row>
    <row r="4" spans="1:8" ht="16.5" x14ac:dyDescent="0.35">
      <c r="C4" s="20"/>
      <c r="D4" s="181" t="s">
        <v>304</v>
      </c>
      <c r="E4" s="181"/>
      <c r="F4" s="9"/>
      <c r="G4" s="16"/>
      <c r="H4" s="16"/>
    </row>
    <row r="5" spans="1:8" x14ac:dyDescent="0.35">
      <c r="C5" s="20"/>
      <c r="D5" s="24"/>
      <c r="E5" s="20"/>
      <c r="F5" s="20"/>
      <c r="G5" s="20"/>
      <c r="H5" s="21"/>
    </row>
    <row r="6" spans="1:8" ht="20" x14ac:dyDescent="0.35">
      <c r="A6" s="177" t="s">
        <v>1</v>
      </c>
      <c r="B6" s="177"/>
      <c r="C6" s="177"/>
      <c r="D6" s="177"/>
      <c r="E6" s="177"/>
      <c r="F6" s="64"/>
      <c r="G6" s="12"/>
      <c r="H6" s="12"/>
    </row>
    <row r="7" spans="1:8" ht="19" x14ac:dyDescent="0.35">
      <c r="A7" s="177" t="s">
        <v>305</v>
      </c>
      <c r="B7" s="177"/>
      <c r="C7" s="177"/>
      <c r="D7" s="177"/>
      <c r="E7" s="177"/>
      <c r="F7" s="64"/>
      <c r="G7" s="1"/>
      <c r="H7" s="1"/>
    </row>
    <row r="8" spans="1:8" ht="19" x14ac:dyDescent="0.35">
      <c r="A8" s="177" t="s">
        <v>362</v>
      </c>
      <c r="B8" s="177"/>
      <c r="C8" s="177"/>
      <c r="D8" s="177"/>
      <c r="E8" s="177"/>
      <c r="F8" s="64"/>
      <c r="G8" s="1"/>
      <c r="H8" s="1"/>
    </row>
    <row r="9" spans="1:8" x14ac:dyDescent="0.35">
      <c r="C9" s="20"/>
      <c r="D9" s="24"/>
      <c r="E9" s="20"/>
      <c r="F9" s="20"/>
      <c r="G9" s="20"/>
      <c r="H9" s="21"/>
    </row>
    <row r="10" spans="1:8" ht="25" customHeight="1" x14ac:dyDescent="0.35">
      <c r="A10" s="51" t="s">
        <v>2</v>
      </c>
      <c r="B10" s="51" t="s">
        <v>3</v>
      </c>
      <c r="C10" s="51" t="s">
        <v>4</v>
      </c>
      <c r="D10" s="52" t="s">
        <v>307</v>
      </c>
      <c r="E10" s="51" t="s">
        <v>6</v>
      </c>
      <c r="G10" s="22"/>
      <c r="H10" s="22"/>
    </row>
    <row r="11" spans="1:8" ht="25" customHeight="1" x14ac:dyDescent="0.35">
      <c r="A11" s="18">
        <v>1</v>
      </c>
      <c r="B11" s="53" t="s">
        <v>363</v>
      </c>
      <c r="C11" s="18" t="s">
        <v>364</v>
      </c>
      <c r="D11" s="19">
        <v>1639807801</v>
      </c>
      <c r="E11" s="18" t="s">
        <v>365</v>
      </c>
    </row>
    <row r="12" spans="1:8" ht="25" customHeight="1" x14ac:dyDescent="0.35">
      <c r="A12" s="18">
        <v>2</v>
      </c>
      <c r="B12" s="53" t="s">
        <v>371</v>
      </c>
      <c r="C12" s="18" t="s">
        <v>372</v>
      </c>
      <c r="D12" s="19">
        <v>1669851540</v>
      </c>
      <c r="E12" s="18" t="s">
        <v>373</v>
      </c>
    </row>
    <row r="13" spans="1:8" ht="25" customHeight="1" x14ac:dyDescent="0.35">
      <c r="A13" s="18">
        <v>3</v>
      </c>
      <c r="B13" s="53" t="s">
        <v>374</v>
      </c>
      <c r="C13" s="18" t="s">
        <v>375</v>
      </c>
      <c r="D13" s="19">
        <v>1203856781</v>
      </c>
      <c r="E13" s="18" t="s">
        <v>376</v>
      </c>
    </row>
    <row r="14" spans="1:8" ht="25" customHeight="1" x14ac:dyDescent="0.35">
      <c r="A14" s="18">
        <v>4</v>
      </c>
      <c r="B14" s="53" t="s">
        <v>16</v>
      </c>
      <c r="C14" s="18" t="s">
        <v>17</v>
      </c>
      <c r="D14" s="19">
        <v>1644189821</v>
      </c>
      <c r="E14" s="18" t="s">
        <v>18</v>
      </c>
    </row>
    <row r="15" spans="1:8" ht="25" customHeight="1" x14ac:dyDescent="0.35">
      <c r="A15" s="18">
        <v>5</v>
      </c>
      <c r="B15" s="53" t="s">
        <v>394</v>
      </c>
      <c r="C15" s="18" t="s">
        <v>395</v>
      </c>
      <c r="D15" s="19">
        <v>1689069076</v>
      </c>
      <c r="E15" s="18" t="s">
        <v>396</v>
      </c>
    </row>
    <row r="16" spans="1:8" ht="25" customHeight="1" x14ac:dyDescent="0.35">
      <c r="A16" s="18">
        <v>6</v>
      </c>
      <c r="B16" s="53" t="s">
        <v>425</v>
      </c>
      <c r="C16" s="18" t="s">
        <v>426</v>
      </c>
      <c r="D16" s="19">
        <v>961986290</v>
      </c>
      <c r="E16" s="18" t="s">
        <v>427</v>
      </c>
    </row>
    <row r="17" spans="1:5" ht="25" customHeight="1" x14ac:dyDescent="0.35">
      <c r="A17" s="18">
        <v>7</v>
      </c>
      <c r="B17" s="53" t="s">
        <v>380</v>
      </c>
      <c r="C17" s="18" t="s">
        <v>381</v>
      </c>
      <c r="D17" s="19">
        <v>1644734414</v>
      </c>
      <c r="E17" s="18" t="s">
        <v>382</v>
      </c>
    </row>
    <row r="18" spans="1:5" ht="25" customHeight="1" x14ac:dyDescent="0.35">
      <c r="A18" s="18">
        <v>8</v>
      </c>
      <c r="B18" s="53" t="s">
        <v>397</v>
      </c>
      <c r="C18" s="18" t="s">
        <v>398</v>
      </c>
      <c r="D18" s="19">
        <v>967900568</v>
      </c>
      <c r="E18" s="18" t="s">
        <v>399</v>
      </c>
    </row>
    <row r="19" spans="1:5" ht="25" customHeight="1" x14ac:dyDescent="0.35">
      <c r="A19" s="18">
        <v>9</v>
      </c>
      <c r="B19" s="53" t="s">
        <v>403</v>
      </c>
      <c r="C19" s="18" t="s">
        <v>404</v>
      </c>
      <c r="D19" s="19">
        <v>988430135</v>
      </c>
      <c r="E19" s="18" t="s">
        <v>405</v>
      </c>
    </row>
    <row r="20" spans="1:5" ht="25" customHeight="1" x14ac:dyDescent="0.35">
      <c r="A20" s="18">
        <v>10</v>
      </c>
      <c r="B20" s="53" t="s">
        <v>377</v>
      </c>
      <c r="C20" s="18" t="s">
        <v>378</v>
      </c>
      <c r="D20" s="19">
        <v>1639282255</v>
      </c>
      <c r="E20" s="18" t="s">
        <v>379</v>
      </c>
    </row>
    <row r="21" spans="1:5" ht="25" customHeight="1" x14ac:dyDescent="0.35">
      <c r="A21" s="18">
        <v>11</v>
      </c>
      <c r="B21" s="53" t="s">
        <v>400</v>
      </c>
      <c r="C21" s="18" t="s">
        <v>401</v>
      </c>
      <c r="D21" s="19">
        <v>987149126</v>
      </c>
      <c r="E21" s="18" t="s">
        <v>402</v>
      </c>
    </row>
    <row r="22" spans="1:5" ht="25" customHeight="1" x14ac:dyDescent="0.35">
      <c r="A22" s="18">
        <v>12</v>
      </c>
      <c r="B22" s="53" t="s">
        <v>314</v>
      </c>
      <c r="C22" s="18" t="s">
        <v>366</v>
      </c>
      <c r="D22" s="19">
        <v>1629805746</v>
      </c>
      <c r="E22" s="18" t="s">
        <v>367</v>
      </c>
    </row>
    <row r="23" spans="1:5" ht="25" customHeight="1" x14ac:dyDescent="0.35">
      <c r="A23" s="18">
        <v>13</v>
      </c>
      <c r="B23" s="134" t="s">
        <v>8</v>
      </c>
      <c r="C23" s="18" t="s">
        <v>417</v>
      </c>
      <c r="D23" s="19">
        <v>1675227532</v>
      </c>
      <c r="E23" s="18" t="s">
        <v>418</v>
      </c>
    </row>
    <row r="24" spans="1:5" ht="25" customHeight="1" x14ac:dyDescent="0.35">
      <c r="A24" s="18">
        <v>14</v>
      </c>
      <c r="B24" s="53" t="s">
        <v>409</v>
      </c>
      <c r="C24" s="18" t="s">
        <v>410</v>
      </c>
      <c r="D24" s="19">
        <v>1658843844</v>
      </c>
      <c r="E24" s="18" t="s">
        <v>411</v>
      </c>
    </row>
    <row r="25" spans="1:5" ht="25" customHeight="1" x14ac:dyDescent="0.35">
      <c r="A25" s="18">
        <v>15</v>
      </c>
      <c r="B25" s="53" t="s">
        <v>406</v>
      </c>
      <c r="C25" s="18" t="s">
        <v>407</v>
      </c>
      <c r="D25" s="19">
        <v>1667767527</v>
      </c>
      <c r="E25" s="18" t="s">
        <v>408</v>
      </c>
    </row>
    <row r="26" spans="1:5" ht="25" customHeight="1" x14ac:dyDescent="0.35">
      <c r="A26" s="18">
        <v>16</v>
      </c>
      <c r="B26" s="53" t="s">
        <v>422</v>
      </c>
      <c r="C26" s="18" t="s">
        <v>423</v>
      </c>
      <c r="D26" s="19">
        <v>1208713958</v>
      </c>
      <c r="E26" s="18" t="s">
        <v>424</v>
      </c>
    </row>
    <row r="27" spans="1:5" ht="25" customHeight="1" x14ac:dyDescent="0.35">
      <c r="A27" s="18">
        <v>17</v>
      </c>
      <c r="B27" s="53" t="s">
        <v>414</v>
      </c>
      <c r="C27" s="18" t="s">
        <v>415</v>
      </c>
      <c r="D27" s="19">
        <v>1627389727</v>
      </c>
      <c r="E27" s="18" t="s">
        <v>416</v>
      </c>
    </row>
    <row r="28" spans="1:5" ht="25" customHeight="1" x14ac:dyDescent="0.35">
      <c r="A28" s="18">
        <v>18</v>
      </c>
      <c r="B28" s="53" t="s">
        <v>368</v>
      </c>
      <c r="C28" s="18" t="s">
        <v>369</v>
      </c>
      <c r="D28" s="19">
        <v>1267707925</v>
      </c>
      <c r="E28" s="18" t="s">
        <v>370</v>
      </c>
    </row>
    <row r="29" spans="1:5" ht="25" customHeight="1" x14ac:dyDescent="0.35">
      <c r="A29" s="18">
        <v>19</v>
      </c>
      <c r="B29" s="53" t="s">
        <v>419</v>
      </c>
      <c r="C29" s="18" t="s">
        <v>420</v>
      </c>
      <c r="D29" s="19">
        <v>966469653</v>
      </c>
      <c r="E29" s="18" t="s">
        <v>421</v>
      </c>
    </row>
    <row r="30" spans="1:5" ht="25" customHeight="1" x14ac:dyDescent="0.35">
      <c r="A30" s="18">
        <v>20</v>
      </c>
      <c r="B30" s="53" t="s">
        <v>391</v>
      </c>
      <c r="C30" s="18" t="s">
        <v>392</v>
      </c>
      <c r="D30" s="19">
        <v>916625368</v>
      </c>
      <c r="E30" s="18" t="s">
        <v>393</v>
      </c>
    </row>
    <row r="31" spans="1:5" ht="25" customHeight="1" x14ac:dyDescent="0.35">
      <c r="A31" s="18">
        <v>21</v>
      </c>
      <c r="B31" s="53" t="s">
        <v>388</v>
      </c>
      <c r="C31" s="18" t="s">
        <v>389</v>
      </c>
      <c r="D31" s="19">
        <v>1627752022</v>
      </c>
      <c r="E31" s="18" t="s">
        <v>390</v>
      </c>
    </row>
    <row r="32" spans="1:5" ht="25" customHeight="1" x14ac:dyDescent="0.35">
      <c r="A32" s="128"/>
      <c r="B32" s="127"/>
      <c r="C32" s="128"/>
      <c r="D32" s="129"/>
      <c r="E32" s="128"/>
    </row>
    <row r="33" spans="1:5" ht="25" customHeight="1" x14ac:dyDescent="0.35">
      <c r="A33" s="128"/>
      <c r="B33" s="127"/>
      <c r="C33" s="128"/>
      <c r="D33" s="129"/>
      <c r="E33" s="128"/>
    </row>
    <row r="34" spans="1:5" ht="25" customHeight="1" x14ac:dyDescent="0.35">
      <c r="A34" s="128"/>
      <c r="B34" s="127"/>
      <c r="C34" s="128"/>
      <c r="D34" s="129"/>
      <c r="E34" s="128"/>
    </row>
    <row r="35" spans="1:5" ht="25" customHeight="1" x14ac:dyDescent="0.35">
      <c r="A35" s="128"/>
      <c r="B35" s="127"/>
      <c r="C35" s="128"/>
      <c r="D35" s="129"/>
      <c r="E35" s="128"/>
    </row>
    <row r="36" spans="1:5" ht="25" customHeight="1" x14ac:dyDescent="0.35">
      <c r="A36" s="128"/>
      <c r="B36" s="127"/>
      <c r="C36" s="128"/>
      <c r="D36" s="129"/>
      <c r="E36" s="128"/>
    </row>
    <row r="37" spans="1:5" ht="25" customHeight="1" x14ac:dyDescent="0.35">
      <c r="A37" s="128"/>
      <c r="B37" s="127"/>
      <c r="C37" s="128"/>
      <c r="D37" s="129"/>
      <c r="E37" s="128"/>
    </row>
  </sheetData>
  <sortState ref="A11:E38">
    <sortCondition ref="C11:C38"/>
  </sortState>
  <mergeCells count="7">
    <mergeCell ref="A7:E7"/>
    <mergeCell ref="A8:E8"/>
    <mergeCell ref="D4:E4"/>
    <mergeCell ref="A1:C1"/>
    <mergeCell ref="A2:C2"/>
    <mergeCell ref="A3:C3"/>
    <mergeCell ref="A6:E6"/>
  </mergeCells>
  <conditionalFormatting sqref="D10">
    <cfRule type="duplicateValues" dxfId="3" priority="4"/>
  </conditionalFormatting>
  <conditionalFormatting sqref="B11:C31">
    <cfRule type="duplicateValues" dxfId="2" priority="2"/>
    <cfRule type="duplicateValues" dxfId="1" priority="3"/>
  </conditionalFormatting>
  <conditionalFormatting sqref="B1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D34" activeCellId="1" sqref="D13 D34"/>
    </sheetView>
  </sheetViews>
  <sheetFormatPr defaultRowHeight="14.5" x14ac:dyDescent="0.35"/>
  <cols>
    <col min="1" max="1" width="7.1796875" style="11" customWidth="1"/>
    <col min="2" max="2" width="32.1796875" customWidth="1"/>
    <col min="3" max="3" width="20.54296875" customWidth="1"/>
    <col min="4" max="4" width="21.81640625" style="8" customWidth="1"/>
    <col min="5" max="5" width="37.7265625" customWidth="1"/>
    <col min="6" max="8" width="23.26953125" customWidth="1"/>
  </cols>
  <sheetData>
    <row r="1" spans="1:8" ht="16.5" x14ac:dyDescent="0.35">
      <c r="A1" s="178" t="s">
        <v>430</v>
      </c>
      <c r="B1" s="178"/>
      <c r="C1" s="178"/>
      <c r="D1" s="32"/>
      <c r="E1" s="14"/>
      <c r="F1" s="20"/>
      <c r="G1" s="21"/>
    </row>
    <row r="2" spans="1:8" ht="16.5" x14ac:dyDescent="0.35">
      <c r="A2" s="179" t="s">
        <v>429</v>
      </c>
      <c r="B2" s="179"/>
      <c r="C2" s="179"/>
      <c r="D2" s="33"/>
      <c r="E2" s="23"/>
      <c r="F2" s="20"/>
      <c r="G2" s="21"/>
    </row>
    <row r="3" spans="1:8" ht="16.5" x14ac:dyDescent="0.35">
      <c r="A3" s="178" t="s">
        <v>0</v>
      </c>
      <c r="B3" s="178"/>
      <c r="C3" s="178"/>
      <c r="D3" s="32"/>
      <c r="E3" s="14"/>
      <c r="F3" s="20"/>
      <c r="G3" s="21"/>
    </row>
    <row r="4" spans="1:8" ht="16.5" x14ac:dyDescent="0.35">
      <c r="B4" s="4"/>
      <c r="C4" s="20"/>
      <c r="D4" s="181" t="s">
        <v>304</v>
      </c>
      <c r="E4" s="181"/>
      <c r="F4" s="9"/>
      <c r="G4" s="16"/>
    </row>
    <row r="5" spans="1:8" x14ac:dyDescent="0.35">
      <c r="B5" s="4"/>
      <c r="C5" s="20"/>
      <c r="D5" s="24"/>
      <c r="E5" s="24"/>
      <c r="F5" s="20"/>
      <c r="G5" s="21"/>
    </row>
    <row r="6" spans="1:8" s="11" customFormat="1" ht="20" x14ac:dyDescent="0.35">
      <c r="A6" s="183" t="s">
        <v>1</v>
      </c>
      <c r="B6" s="183"/>
      <c r="C6" s="183"/>
      <c r="D6" s="183"/>
      <c r="E6" s="183"/>
      <c r="F6" s="31"/>
      <c r="G6" s="31"/>
      <c r="H6" s="31"/>
    </row>
    <row r="7" spans="1:8" s="11" customFormat="1" ht="20" x14ac:dyDescent="0.4">
      <c r="A7" s="182" t="s">
        <v>663</v>
      </c>
      <c r="B7" s="182"/>
      <c r="C7" s="182"/>
      <c r="D7" s="182"/>
      <c r="E7" s="182"/>
      <c r="F7" s="30"/>
      <c r="G7" s="30"/>
      <c r="H7" s="30"/>
    </row>
    <row r="8" spans="1:8" ht="20" x14ac:dyDescent="0.35">
      <c r="F8" s="29"/>
      <c r="G8" s="29"/>
    </row>
    <row r="9" spans="1:8" s="25" customFormat="1" ht="25" customHeight="1" x14ac:dyDescent="0.35">
      <c r="A9" s="27" t="s">
        <v>2</v>
      </c>
      <c r="B9" s="27" t="s">
        <v>10</v>
      </c>
      <c r="C9" s="27" t="s">
        <v>4</v>
      </c>
      <c r="D9" s="34" t="s">
        <v>428</v>
      </c>
      <c r="E9" s="27" t="s">
        <v>11</v>
      </c>
      <c r="F9" s="26"/>
      <c r="G9" s="26"/>
    </row>
    <row r="10" spans="1:8" ht="25" customHeight="1" x14ac:dyDescent="0.35">
      <c r="A10" s="27">
        <v>1</v>
      </c>
      <c r="B10" s="54" t="s">
        <v>522</v>
      </c>
      <c r="C10" s="28" t="s">
        <v>448</v>
      </c>
      <c r="D10" s="35">
        <v>1696682409</v>
      </c>
      <c r="E10" s="28" t="s">
        <v>449</v>
      </c>
    </row>
    <row r="11" spans="1:8" s="5" customFormat="1" ht="31" customHeight="1" x14ac:dyDescent="0.35">
      <c r="A11" s="3">
        <v>2</v>
      </c>
      <c r="B11" s="55" t="s">
        <v>497</v>
      </c>
      <c r="C11" s="2" t="s">
        <v>498</v>
      </c>
      <c r="D11" s="36">
        <v>1212649863</v>
      </c>
      <c r="E11" s="2" t="s">
        <v>499</v>
      </c>
    </row>
    <row r="12" spans="1:8" ht="25" customHeight="1" x14ac:dyDescent="0.35">
      <c r="A12" s="3">
        <v>3</v>
      </c>
      <c r="B12" s="55" t="s">
        <v>435</v>
      </c>
      <c r="C12" s="2" t="s">
        <v>436</v>
      </c>
      <c r="D12" s="36">
        <v>1693638201</v>
      </c>
      <c r="E12" s="2" t="s">
        <v>437</v>
      </c>
    </row>
    <row r="13" spans="1:8" ht="25" customHeight="1" x14ac:dyDescent="0.35">
      <c r="A13" s="3">
        <v>4</v>
      </c>
      <c r="B13" s="55" t="s">
        <v>469</v>
      </c>
      <c r="C13" s="2" t="s">
        <v>470</v>
      </c>
      <c r="D13" s="36">
        <v>904379449</v>
      </c>
      <c r="E13" s="2" t="s">
        <v>471</v>
      </c>
    </row>
    <row r="14" spans="1:8" ht="25" customHeight="1" x14ac:dyDescent="0.35">
      <c r="A14" s="3">
        <v>5</v>
      </c>
      <c r="B14" s="55" t="s">
        <v>432</v>
      </c>
      <c r="C14" s="2" t="s">
        <v>433</v>
      </c>
      <c r="D14" s="36">
        <v>977804452</v>
      </c>
      <c r="E14" s="2" t="s">
        <v>434</v>
      </c>
    </row>
    <row r="15" spans="1:8" ht="25" customHeight="1" x14ac:dyDescent="0.35">
      <c r="A15" s="3">
        <v>6</v>
      </c>
      <c r="B15" s="55" t="s">
        <v>519</v>
      </c>
      <c r="C15" s="2" t="s">
        <v>520</v>
      </c>
      <c r="D15" s="36">
        <v>1284339023</v>
      </c>
      <c r="E15" s="2" t="s">
        <v>521</v>
      </c>
    </row>
    <row r="16" spans="1:8" ht="25" customHeight="1" x14ac:dyDescent="0.35">
      <c r="A16" s="3">
        <v>7</v>
      </c>
      <c r="B16" s="55" t="s">
        <v>491</v>
      </c>
      <c r="C16" s="2" t="s">
        <v>492</v>
      </c>
      <c r="D16" s="36">
        <v>1648122891</v>
      </c>
      <c r="E16" s="2" t="s">
        <v>493</v>
      </c>
    </row>
    <row r="17" spans="1:5" ht="25" customHeight="1" x14ac:dyDescent="0.35">
      <c r="A17" s="3">
        <v>8</v>
      </c>
      <c r="B17" s="55" t="s">
        <v>479</v>
      </c>
      <c r="C17" s="2" t="s">
        <v>480</v>
      </c>
      <c r="D17" s="36">
        <v>971891894</v>
      </c>
      <c r="E17" s="2" t="s">
        <v>481</v>
      </c>
    </row>
    <row r="18" spans="1:5" ht="25" customHeight="1" x14ac:dyDescent="0.35">
      <c r="A18" s="3">
        <v>9</v>
      </c>
      <c r="B18" s="55" t="s">
        <v>476</v>
      </c>
      <c r="C18" s="2" t="s">
        <v>477</v>
      </c>
      <c r="D18" s="36">
        <v>1698364338</v>
      </c>
      <c r="E18" s="2" t="s">
        <v>478</v>
      </c>
    </row>
    <row r="19" spans="1:5" ht="25" customHeight="1" x14ac:dyDescent="0.35">
      <c r="A19" s="3">
        <v>10</v>
      </c>
      <c r="B19" s="55" t="s">
        <v>453</v>
      </c>
      <c r="C19" s="2" t="s">
        <v>454</v>
      </c>
      <c r="D19" s="36">
        <v>1673687904</v>
      </c>
      <c r="E19" s="2" t="s">
        <v>455</v>
      </c>
    </row>
    <row r="20" spans="1:5" ht="25" customHeight="1" x14ac:dyDescent="0.35">
      <c r="A20" s="3">
        <v>11</v>
      </c>
      <c r="B20" s="55" t="s">
        <v>500</v>
      </c>
      <c r="C20" s="2" t="s">
        <v>501</v>
      </c>
      <c r="D20" s="36">
        <v>972672874</v>
      </c>
      <c r="E20" s="2" t="s">
        <v>502</v>
      </c>
    </row>
    <row r="21" spans="1:5" ht="25" customHeight="1" x14ac:dyDescent="0.35">
      <c r="A21" s="3">
        <v>12</v>
      </c>
      <c r="B21" s="55" t="s">
        <v>462</v>
      </c>
      <c r="C21" s="2" t="s">
        <v>463</v>
      </c>
      <c r="D21" s="36" t="s">
        <v>465</v>
      </c>
      <c r="E21" s="2" t="s">
        <v>464</v>
      </c>
    </row>
    <row r="22" spans="1:5" ht="25" customHeight="1" x14ac:dyDescent="0.35">
      <c r="A22" s="3">
        <v>13</v>
      </c>
      <c r="B22" s="55" t="s">
        <v>456</v>
      </c>
      <c r="C22" s="2" t="s">
        <v>457</v>
      </c>
      <c r="D22" s="36">
        <v>972202860</v>
      </c>
      <c r="E22" s="2" t="s">
        <v>458</v>
      </c>
    </row>
    <row r="23" spans="1:5" ht="25" customHeight="1" x14ac:dyDescent="0.35">
      <c r="A23" s="3">
        <v>14</v>
      </c>
      <c r="B23" s="55" t="s">
        <v>482</v>
      </c>
      <c r="C23" s="2" t="s">
        <v>483</v>
      </c>
      <c r="D23" s="36">
        <v>971699297</v>
      </c>
      <c r="E23" s="2" t="s">
        <v>484</v>
      </c>
    </row>
    <row r="24" spans="1:5" ht="25" customHeight="1" x14ac:dyDescent="0.35">
      <c r="A24" s="3">
        <v>15</v>
      </c>
      <c r="B24" s="55" t="s">
        <v>488</v>
      </c>
      <c r="C24" s="2" t="s">
        <v>489</v>
      </c>
      <c r="D24" s="36">
        <v>985484147</v>
      </c>
      <c r="E24" s="2" t="s">
        <v>490</v>
      </c>
    </row>
    <row r="25" spans="1:5" ht="25" customHeight="1" x14ac:dyDescent="0.35">
      <c r="A25" s="3">
        <v>16</v>
      </c>
      <c r="B25" s="55" t="s">
        <v>441</v>
      </c>
      <c r="C25" s="2" t="s">
        <v>443</v>
      </c>
      <c r="D25" s="36">
        <v>938123264</v>
      </c>
      <c r="E25" s="2" t="s">
        <v>444</v>
      </c>
    </row>
    <row r="26" spans="1:5" ht="25" customHeight="1" x14ac:dyDescent="0.35">
      <c r="A26" s="3">
        <v>17</v>
      </c>
      <c r="B26" s="55" t="s">
        <v>450</v>
      </c>
      <c r="C26" s="2" t="s">
        <v>451</v>
      </c>
      <c r="D26" s="36">
        <v>1683828642</v>
      </c>
      <c r="E26" s="2" t="s">
        <v>452</v>
      </c>
    </row>
    <row r="27" spans="1:5" ht="25" customHeight="1" x14ac:dyDescent="0.35">
      <c r="A27" s="3">
        <v>18</v>
      </c>
      <c r="B27" s="55" t="s">
        <v>445</v>
      </c>
      <c r="C27" s="2" t="s">
        <v>446</v>
      </c>
      <c r="D27" s="36">
        <v>1659451806</v>
      </c>
      <c r="E27" s="2" t="s">
        <v>447</v>
      </c>
    </row>
    <row r="28" spans="1:5" ht="25" customHeight="1" x14ac:dyDescent="0.35">
      <c r="A28" s="3">
        <v>19</v>
      </c>
      <c r="B28" s="55" t="s">
        <v>503</v>
      </c>
      <c r="C28" s="2" t="s">
        <v>504</v>
      </c>
      <c r="D28" s="36">
        <v>1239176276</v>
      </c>
      <c r="E28" s="2" t="s">
        <v>505</v>
      </c>
    </row>
    <row r="29" spans="1:5" ht="25" customHeight="1" x14ac:dyDescent="0.35">
      <c r="A29" s="3">
        <v>20</v>
      </c>
      <c r="B29" s="55" t="s">
        <v>459</v>
      </c>
      <c r="C29" s="2" t="s">
        <v>460</v>
      </c>
      <c r="D29" s="36">
        <v>932861184</v>
      </c>
      <c r="E29" s="2" t="s">
        <v>461</v>
      </c>
    </row>
    <row r="30" spans="1:5" ht="25" customHeight="1" x14ac:dyDescent="0.35">
      <c r="A30" s="3">
        <v>21</v>
      </c>
      <c r="B30" s="55" t="s">
        <v>509</v>
      </c>
      <c r="C30" s="2" t="s">
        <v>510</v>
      </c>
      <c r="D30" s="36">
        <v>1693319577</v>
      </c>
      <c r="E30" s="2" t="s">
        <v>511</v>
      </c>
    </row>
    <row r="31" spans="1:5" ht="25" customHeight="1" x14ac:dyDescent="0.35">
      <c r="A31" s="3">
        <v>22</v>
      </c>
      <c r="B31" s="55" t="s">
        <v>515</v>
      </c>
      <c r="C31" s="2" t="s">
        <v>516</v>
      </c>
      <c r="D31" s="36" t="s">
        <v>518</v>
      </c>
      <c r="E31" s="2" t="s">
        <v>517</v>
      </c>
    </row>
    <row r="32" spans="1:5" ht="25" customHeight="1" x14ac:dyDescent="0.35">
      <c r="A32" s="3">
        <v>23</v>
      </c>
      <c r="B32" s="55" t="s">
        <v>438</v>
      </c>
      <c r="C32" s="2" t="s">
        <v>439</v>
      </c>
      <c r="D32" s="36">
        <v>1688921397</v>
      </c>
      <c r="E32" s="2" t="s">
        <v>440</v>
      </c>
    </row>
    <row r="33" spans="1:5" ht="25" customHeight="1" x14ac:dyDescent="0.35">
      <c r="A33" s="3">
        <v>24</v>
      </c>
      <c r="B33" s="55" t="s">
        <v>512</v>
      </c>
      <c r="C33" s="2" t="s">
        <v>513</v>
      </c>
      <c r="D33" s="36">
        <v>948381779</v>
      </c>
      <c r="E33" s="2" t="s">
        <v>514</v>
      </c>
    </row>
    <row r="34" spans="1:5" ht="25" customHeight="1" x14ac:dyDescent="0.35">
      <c r="A34" s="3">
        <v>25</v>
      </c>
      <c r="B34" s="55" t="s">
        <v>506</v>
      </c>
      <c r="C34" s="2" t="s">
        <v>507</v>
      </c>
      <c r="D34" s="36">
        <v>963605370</v>
      </c>
      <c r="E34" s="2" t="s">
        <v>508</v>
      </c>
    </row>
    <row r="35" spans="1:5" ht="25" customHeight="1" x14ac:dyDescent="0.35">
      <c r="A35" s="3">
        <v>26</v>
      </c>
      <c r="B35" s="55" t="s">
        <v>466</v>
      </c>
      <c r="C35" s="2" t="s">
        <v>467</v>
      </c>
      <c r="D35" s="36">
        <v>1652000629</v>
      </c>
      <c r="E35" s="2" t="s">
        <v>468</v>
      </c>
    </row>
    <row r="36" spans="1:5" ht="25" customHeight="1" x14ac:dyDescent="0.35">
      <c r="A36" s="3">
        <v>27</v>
      </c>
      <c r="B36" s="55" t="s">
        <v>472</v>
      </c>
      <c r="C36" s="2" t="s">
        <v>473</v>
      </c>
      <c r="D36" s="36" t="s">
        <v>475</v>
      </c>
      <c r="E36" s="2" t="s">
        <v>474</v>
      </c>
    </row>
    <row r="37" spans="1:5" ht="25" customHeight="1" x14ac:dyDescent="0.35">
      <c r="A37" s="3">
        <v>28</v>
      </c>
      <c r="B37" s="55" t="s">
        <v>485</v>
      </c>
      <c r="C37" s="2" t="s">
        <v>486</v>
      </c>
      <c r="D37" s="36">
        <v>979148200</v>
      </c>
      <c r="E37" s="2" t="s">
        <v>487</v>
      </c>
    </row>
    <row r="38" spans="1:5" ht="25" customHeight="1" x14ac:dyDescent="0.35">
      <c r="A38" s="3">
        <v>29</v>
      </c>
      <c r="B38" s="55" t="s">
        <v>494</v>
      </c>
      <c r="C38" s="2" t="s">
        <v>495</v>
      </c>
      <c r="D38" s="36">
        <v>1273322373</v>
      </c>
      <c r="E38" s="2" t="s">
        <v>496</v>
      </c>
    </row>
  </sheetData>
  <sortState ref="A10:F38">
    <sortCondition ref="C10:C38"/>
  </sortState>
  <mergeCells count="6">
    <mergeCell ref="A7:E7"/>
    <mergeCell ref="D4:E4"/>
    <mergeCell ref="A1:C1"/>
    <mergeCell ref="A2:C2"/>
    <mergeCell ref="A3:C3"/>
    <mergeCell ref="A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4" workbookViewId="0">
      <selection activeCell="H11" sqref="H11"/>
    </sheetView>
  </sheetViews>
  <sheetFormatPr defaultColWidth="8.7265625" defaultRowHeight="16.5" x14ac:dyDescent="0.35"/>
  <cols>
    <col min="1" max="1" width="6.7265625" style="43" customWidth="1"/>
    <col min="2" max="2" width="24.81640625" style="43" customWidth="1"/>
    <col min="3" max="3" width="9.1796875" style="43" customWidth="1"/>
    <col min="4" max="4" width="21.81640625" style="43" customWidth="1"/>
    <col min="5" max="5" width="23" style="43" customWidth="1"/>
    <col min="6" max="6" width="41.7265625" style="43" customWidth="1"/>
    <col min="7" max="16384" width="8.7265625" style="43"/>
  </cols>
  <sheetData>
    <row r="1" spans="1:7" x14ac:dyDescent="0.35">
      <c r="A1" s="187" t="s">
        <v>430</v>
      </c>
      <c r="B1" s="187"/>
      <c r="C1" s="187"/>
      <c r="D1" s="187"/>
      <c r="E1" s="41"/>
    </row>
    <row r="2" spans="1:7" x14ac:dyDescent="0.35">
      <c r="A2" s="188" t="s">
        <v>429</v>
      </c>
      <c r="B2" s="188"/>
      <c r="C2" s="188"/>
      <c r="D2" s="188"/>
      <c r="E2" s="42"/>
    </row>
    <row r="3" spans="1:7" x14ac:dyDescent="0.35">
      <c r="A3" s="187" t="s">
        <v>0</v>
      </c>
      <c r="B3" s="187"/>
      <c r="C3" s="187"/>
      <c r="D3" s="187"/>
      <c r="E3" s="41"/>
    </row>
    <row r="4" spans="1:7" x14ac:dyDescent="0.35">
      <c r="E4" s="189" t="s">
        <v>304</v>
      </c>
      <c r="F4" s="189"/>
    </row>
    <row r="5" spans="1:7" ht="50.25" customHeight="1" x14ac:dyDescent="0.35">
      <c r="A5" s="190" t="s">
        <v>662</v>
      </c>
      <c r="B5" s="190"/>
      <c r="C5" s="190"/>
      <c r="D5" s="190"/>
      <c r="E5" s="190"/>
      <c r="F5" s="190"/>
      <c r="G5" s="73"/>
    </row>
    <row r="6" spans="1:7" x14ac:dyDescent="0.35">
      <c r="C6" s="44"/>
      <c r="D6" s="44"/>
      <c r="E6" s="44"/>
      <c r="F6" s="44"/>
      <c r="G6" s="44"/>
    </row>
    <row r="7" spans="1:7" x14ac:dyDescent="0.35">
      <c r="A7" s="184" t="s">
        <v>2</v>
      </c>
      <c r="B7" s="185" t="s">
        <v>523</v>
      </c>
      <c r="C7" s="186" t="s">
        <v>524</v>
      </c>
      <c r="D7" s="184" t="s">
        <v>4</v>
      </c>
      <c r="E7" s="184" t="s">
        <v>5</v>
      </c>
      <c r="F7" s="184" t="s">
        <v>11</v>
      </c>
    </row>
    <row r="8" spans="1:7" ht="10.5" customHeight="1" x14ac:dyDescent="0.35">
      <c r="A8" s="184"/>
      <c r="B8" s="185"/>
      <c r="C8" s="186"/>
      <c r="D8" s="184"/>
      <c r="E8" s="184"/>
      <c r="F8" s="184"/>
    </row>
    <row r="9" spans="1:7" s="44" customFormat="1" ht="25" customHeight="1" x14ac:dyDescent="0.35">
      <c r="A9" s="10">
        <v>1</v>
      </c>
      <c r="B9" s="65" t="s">
        <v>525</v>
      </c>
      <c r="C9" s="66" t="s">
        <v>526</v>
      </c>
      <c r="D9" s="10" t="s">
        <v>527</v>
      </c>
      <c r="E9" s="48" t="s">
        <v>529</v>
      </c>
      <c r="F9" s="49" t="s">
        <v>528</v>
      </c>
    </row>
    <row r="10" spans="1:7" s="44" customFormat="1" ht="25" customHeight="1" x14ac:dyDescent="0.35">
      <c r="A10" s="10">
        <v>2</v>
      </c>
      <c r="B10" s="67" t="s">
        <v>530</v>
      </c>
      <c r="C10" s="66" t="s">
        <v>531</v>
      </c>
      <c r="D10" s="10" t="s">
        <v>532</v>
      </c>
      <c r="E10" s="50" t="s">
        <v>534</v>
      </c>
      <c r="F10" s="49" t="s">
        <v>533</v>
      </c>
    </row>
    <row r="11" spans="1:7" ht="25" customHeight="1" x14ac:dyDescent="0.35">
      <c r="A11" s="6">
        <v>3</v>
      </c>
      <c r="B11" s="68" t="s">
        <v>535</v>
      </c>
      <c r="C11" s="69" t="s">
        <v>536</v>
      </c>
      <c r="D11" s="6" t="s">
        <v>537</v>
      </c>
      <c r="E11" s="45"/>
      <c r="F11" s="17" t="s">
        <v>538</v>
      </c>
    </row>
    <row r="12" spans="1:7" ht="25" customHeight="1" x14ac:dyDescent="0.35">
      <c r="A12" s="6">
        <v>4</v>
      </c>
      <c r="B12" s="68" t="s">
        <v>539</v>
      </c>
      <c r="C12" s="69" t="s">
        <v>540</v>
      </c>
      <c r="D12" s="6" t="s">
        <v>541</v>
      </c>
      <c r="E12" s="38" t="s">
        <v>543</v>
      </c>
      <c r="F12" s="17" t="s">
        <v>542</v>
      </c>
    </row>
    <row r="13" spans="1:7" ht="25" customHeight="1" x14ac:dyDescent="0.35">
      <c r="A13" s="6">
        <v>5</v>
      </c>
      <c r="B13" s="68" t="s">
        <v>544</v>
      </c>
      <c r="C13" s="69" t="s">
        <v>545</v>
      </c>
      <c r="D13" s="6" t="s">
        <v>546</v>
      </c>
      <c r="E13" s="6" t="s">
        <v>548</v>
      </c>
      <c r="F13" s="17" t="s">
        <v>547</v>
      </c>
    </row>
    <row r="14" spans="1:7" ht="25" customHeight="1" x14ac:dyDescent="0.35">
      <c r="A14" s="6">
        <v>6</v>
      </c>
      <c r="B14" s="68" t="s">
        <v>549</v>
      </c>
      <c r="C14" s="69" t="s">
        <v>550</v>
      </c>
      <c r="D14" s="6" t="s">
        <v>551</v>
      </c>
      <c r="E14" s="6" t="s">
        <v>553</v>
      </c>
      <c r="F14" s="17" t="s">
        <v>552</v>
      </c>
    </row>
    <row r="15" spans="1:7" ht="25" customHeight="1" x14ac:dyDescent="0.35">
      <c r="A15" s="6">
        <v>7</v>
      </c>
      <c r="B15" s="68" t="s">
        <v>554</v>
      </c>
      <c r="C15" s="69" t="s">
        <v>555</v>
      </c>
      <c r="D15" s="6" t="s">
        <v>556</v>
      </c>
      <c r="E15" s="6" t="s">
        <v>558</v>
      </c>
      <c r="F15" s="17" t="s">
        <v>557</v>
      </c>
    </row>
    <row r="16" spans="1:7" ht="25" customHeight="1" x14ac:dyDescent="0.35">
      <c r="A16" s="6">
        <v>8</v>
      </c>
      <c r="B16" s="68" t="s">
        <v>559</v>
      </c>
      <c r="C16" s="69" t="s">
        <v>560</v>
      </c>
      <c r="D16" s="6" t="s">
        <v>561</v>
      </c>
      <c r="E16" s="6" t="s">
        <v>563</v>
      </c>
      <c r="F16" s="17" t="s">
        <v>562</v>
      </c>
    </row>
    <row r="17" spans="1:6" ht="25" customHeight="1" x14ac:dyDescent="0.35">
      <c r="A17" s="6">
        <v>9</v>
      </c>
      <c r="B17" s="68" t="s">
        <v>564</v>
      </c>
      <c r="C17" s="69" t="s">
        <v>565</v>
      </c>
      <c r="D17" s="6" t="s">
        <v>566</v>
      </c>
      <c r="E17" s="38">
        <v>964225817</v>
      </c>
      <c r="F17" s="17" t="s">
        <v>567</v>
      </c>
    </row>
    <row r="18" spans="1:6" ht="25" customHeight="1" x14ac:dyDescent="0.35">
      <c r="A18" s="6">
        <v>10</v>
      </c>
      <c r="B18" s="70" t="s">
        <v>568</v>
      </c>
      <c r="C18" s="71" t="s">
        <v>569</v>
      </c>
      <c r="D18" s="37" t="s">
        <v>570</v>
      </c>
      <c r="E18" s="37" t="s">
        <v>572</v>
      </c>
      <c r="F18" s="17" t="s">
        <v>571</v>
      </c>
    </row>
    <row r="19" spans="1:6" ht="25" customHeight="1" x14ac:dyDescent="0.35">
      <c r="A19" s="6">
        <v>11</v>
      </c>
      <c r="B19" s="70" t="s">
        <v>573</v>
      </c>
      <c r="C19" s="71" t="s">
        <v>574</v>
      </c>
      <c r="D19" s="37" t="s">
        <v>575</v>
      </c>
      <c r="E19" s="37" t="s">
        <v>577</v>
      </c>
      <c r="F19" s="17" t="s">
        <v>576</v>
      </c>
    </row>
    <row r="20" spans="1:6" ht="25" customHeight="1" x14ac:dyDescent="0.35">
      <c r="A20" s="6">
        <v>12</v>
      </c>
      <c r="B20" s="70" t="s">
        <v>578</v>
      </c>
      <c r="C20" s="71" t="s">
        <v>579</v>
      </c>
      <c r="D20" s="37" t="s">
        <v>580</v>
      </c>
      <c r="E20" s="37" t="s">
        <v>582</v>
      </c>
      <c r="F20" s="17" t="s">
        <v>581</v>
      </c>
    </row>
    <row r="21" spans="1:6" ht="25" customHeight="1" x14ac:dyDescent="0.35">
      <c r="A21" s="6">
        <v>13</v>
      </c>
      <c r="B21" s="70" t="s">
        <v>583</v>
      </c>
      <c r="C21" s="71" t="s">
        <v>584</v>
      </c>
      <c r="D21" s="37" t="s">
        <v>585</v>
      </c>
      <c r="E21" s="37" t="s">
        <v>587</v>
      </c>
      <c r="F21" s="46" t="s">
        <v>586</v>
      </c>
    </row>
    <row r="22" spans="1:6" ht="25" customHeight="1" x14ac:dyDescent="0.35">
      <c r="A22" s="6">
        <v>14</v>
      </c>
      <c r="B22" s="70" t="s">
        <v>588</v>
      </c>
      <c r="C22" s="71" t="s">
        <v>589</v>
      </c>
      <c r="D22" s="37" t="s">
        <v>590</v>
      </c>
      <c r="E22" s="37" t="s">
        <v>592</v>
      </c>
      <c r="F22" s="46" t="s">
        <v>591</v>
      </c>
    </row>
    <row r="23" spans="1:6" ht="25" customHeight="1" x14ac:dyDescent="0.35">
      <c r="A23" s="6">
        <v>15</v>
      </c>
      <c r="B23" s="70" t="s">
        <v>593</v>
      </c>
      <c r="C23" s="71" t="s">
        <v>594</v>
      </c>
      <c r="D23" s="37" t="s">
        <v>595</v>
      </c>
      <c r="E23" s="37" t="s">
        <v>597</v>
      </c>
      <c r="F23" s="47" t="s">
        <v>596</v>
      </c>
    </row>
    <row r="24" spans="1:6" ht="25" customHeight="1" x14ac:dyDescent="0.35">
      <c r="A24" s="6">
        <v>16</v>
      </c>
      <c r="B24" s="68" t="s">
        <v>598</v>
      </c>
      <c r="C24" s="69" t="s">
        <v>589</v>
      </c>
      <c r="D24" s="6" t="s">
        <v>599</v>
      </c>
      <c r="E24" s="37" t="s">
        <v>601</v>
      </c>
      <c r="F24" s="17" t="s">
        <v>600</v>
      </c>
    </row>
    <row r="25" spans="1:6" ht="25" customHeight="1" x14ac:dyDescent="0.35">
      <c r="A25" s="6">
        <v>17</v>
      </c>
      <c r="B25" s="68" t="s">
        <v>602</v>
      </c>
      <c r="C25" s="69" t="s">
        <v>603</v>
      </c>
      <c r="D25" s="6" t="s">
        <v>604</v>
      </c>
      <c r="E25" s="39">
        <v>1632871667</v>
      </c>
      <c r="F25" s="17" t="s">
        <v>605</v>
      </c>
    </row>
    <row r="26" spans="1:6" ht="25" customHeight="1" x14ac:dyDescent="0.35">
      <c r="A26" s="6">
        <v>18</v>
      </c>
      <c r="B26" s="68" t="s">
        <v>606</v>
      </c>
      <c r="C26" s="72" t="s">
        <v>607</v>
      </c>
      <c r="D26" s="40" t="s">
        <v>608</v>
      </c>
      <c r="E26" s="39">
        <v>1628444471</v>
      </c>
      <c r="F26" s="17" t="s">
        <v>609</v>
      </c>
    </row>
    <row r="27" spans="1:6" ht="25" customHeight="1" x14ac:dyDescent="0.35">
      <c r="A27" s="6">
        <v>19</v>
      </c>
      <c r="B27" s="68" t="s">
        <v>610</v>
      </c>
      <c r="C27" s="69" t="s">
        <v>584</v>
      </c>
      <c r="D27" s="6" t="s">
        <v>611</v>
      </c>
      <c r="E27" s="39">
        <v>1678020199</v>
      </c>
      <c r="F27" s="17" t="s">
        <v>444</v>
      </c>
    </row>
    <row r="28" spans="1:6" ht="25" customHeight="1" x14ac:dyDescent="0.35">
      <c r="A28" s="6">
        <v>20</v>
      </c>
      <c r="B28" s="68" t="s">
        <v>612</v>
      </c>
      <c r="C28" s="69" t="s">
        <v>613</v>
      </c>
      <c r="D28" s="6" t="s">
        <v>614</v>
      </c>
      <c r="E28" s="38">
        <v>906332973</v>
      </c>
      <c r="F28" s="17" t="s">
        <v>615</v>
      </c>
    </row>
    <row r="29" spans="1:6" ht="25" customHeight="1" x14ac:dyDescent="0.35">
      <c r="A29" s="6">
        <v>21</v>
      </c>
      <c r="B29" s="68" t="s">
        <v>616</v>
      </c>
      <c r="C29" s="69" t="s">
        <v>617</v>
      </c>
      <c r="D29" s="6" t="s">
        <v>618</v>
      </c>
      <c r="E29" s="39">
        <v>1667298339</v>
      </c>
      <c r="F29" s="17" t="s">
        <v>619</v>
      </c>
    </row>
    <row r="30" spans="1:6" ht="25" customHeight="1" x14ac:dyDescent="0.35">
      <c r="A30" s="6">
        <v>22</v>
      </c>
      <c r="B30" s="68" t="s">
        <v>602</v>
      </c>
      <c r="C30" s="69" t="s">
        <v>620</v>
      </c>
      <c r="D30" s="6" t="s">
        <v>621</v>
      </c>
      <c r="E30" s="39">
        <v>1628226351</v>
      </c>
      <c r="F30" s="17" t="s">
        <v>622</v>
      </c>
    </row>
    <row r="31" spans="1:6" ht="25" customHeight="1" x14ac:dyDescent="0.35">
      <c r="A31" s="6">
        <v>23</v>
      </c>
      <c r="B31" s="70" t="s">
        <v>623</v>
      </c>
      <c r="C31" s="71" t="s">
        <v>624</v>
      </c>
      <c r="D31" s="37" t="s">
        <v>625</v>
      </c>
      <c r="E31" s="37" t="s">
        <v>627</v>
      </c>
      <c r="F31" s="17" t="s">
        <v>626</v>
      </c>
    </row>
    <row r="32" spans="1:6" ht="25" customHeight="1" x14ac:dyDescent="0.35">
      <c r="A32" s="6">
        <v>24</v>
      </c>
      <c r="B32" s="70" t="s">
        <v>628</v>
      </c>
      <c r="C32" s="71" t="s">
        <v>629</v>
      </c>
      <c r="D32" s="37" t="s">
        <v>630</v>
      </c>
      <c r="E32" s="37"/>
      <c r="F32" s="17" t="s">
        <v>631</v>
      </c>
    </row>
    <row r="33" spans="1:6" ht="25" customHeight="1" x14ac:dyDescent="0.35">
      <c r="A33" s="6">
        <v>25</v>
      </c>
      <c r="B33" s="70" t="s">
        <v>632</v>
      </c>
      <c r="C33" s="71" t="s">
        <v>633</v>
      </c>
      <c r="D33" s="37" t="s">
        <v>634</v>
      </c>
      <c r="E33" s="37" t="s">
        <v>636</v>
      </c>
      <c r="F33" s="17" t="s">
        <v>635</v>
      </c>
    </row>
    <row r="34" spans="1:6" ht="25" customHeight="1" x14ac:dyDescent="0.35">
      <c r="A34" s="6">
        <v>26</v>
      </c>
      <c r="B34" s="68" t="s">
        <v>616</v>
      </c>
      <c r="C34" s="69" t="s">
        <v>617</v>
      </c>
      <c r="D34" s="6" t="s">
        <v>637</v>
      </c>
      <c r="E34" s="39">
        <v>1696977313</v>
      </c>
      <c r="F34" s="17" t="s">
        <v>638</v>
      </c>
    </row>
    <row r="35" spans="1:6" ht="25" customHeight="1" x14ac:dyDescent="0.35">
      <c r="A35" s="6">
        <v>27</v>
      </c>
      <c r="B35" s="68" t="s">
        <v>639</v>
      </c>
      <c r="C35" s="69" t="s">
        <v>640</v>
      </c>
      <c r="D35" s="6" t="s">
        <v>641</v>
      </c>
      <c r="E35" s="45">
        <v>1633281084</v>
      </c>
      <c r="F35" s="17" t="s">
        <v>642</v>
      </c>
    </row>
    <row r="36" spans="1:6" ht="25" customHeight="1" x14ac:dyDescent="0.35">
      <c r="A36" s="6">
        <v>28</v>
      </c>
      <c r="B36" s="70" t="s">
        <v>643</v>
      </c>
      <c r="C36" s="71" t="s">
        <v>644</v>
      </c>
      <c r="D36" s="37" t="s">
        <v>645</v>
      </c>
      <c r="E36" s="37" t="s">
        <v>647</v>
      </c>
      <c r="F36" s="17" t="s">
        <v>646</v>
      </c>
    </row>
    <row r="37" spans="1:6" ht="25" customHeight="1" x14ac:dyDescent="0.35">
      <c r="A37" s="6">
        <v>29</v>
      </c>
      <c r="B37" s="70" t="s">
        <v>648</v>
      </c>
      <c r="C37" s="71" t="s">
        <v>649</v>
      </c>
      <c r="D37" s="37" t="s">
        <v>650</v>
      </c>
      <c r="E37" s="37" t="s">
        <v>652</v>
      </c>
      <c r="F37" s="17" t="s">
        <v>651</v>
      </c>
    </row>
    <row r="38" spans="1:6" ht="25" customHeight="1" x14ac:dyDescent="0.35">
      <c r="A38" s="6">
        <v>30</v>
      </c>
      <c r="B38" s="70" t="s">
        <v>653</v>
      </c>
      <c r="C38" s="71" t="s">
        <v>654</v>
      </c>
      <c r="D38" s="37" t="s">
        <v>655</v>
      </c>
      <c r="E38" s="37" t="s">
        <v>657</v>
      </c>
      <c r="F38" s="17" t="s">
        <v>656</v>
      </c>
    </row>
    <row r="39" spans="1:6" ht="25" customHeight="1" x14ac:dyDescent="0.35">
      <c r="A39" s="6">
        <v>31</v>
      </c>
      <c r="B39" s="70" t="s">
        <v>658</v>
      </c>
      <c r="C39" s="71" t="s">
        <v>442</v>
      </c>
      <c r="D39" s="37" t="s">
        <v>659</v>
      </c>
      <c r="E39" s="37" t="s">
        <v>661</v>
      </c>
      <c r="F39" s="17" t="s">
        <v>660</v>
      </c>
    </row>
  </sheetData>
  <mergeCells count="11">
    <mergeCell ref="A1:D1"/>
    <mergeCell ref="A2:D2"/>
    <mergeCell ref="A3:D3"/>
    <mergeCell ref="E4:F4"/>
    <mergeCell ref="A5:F5"/>
    <mergeCell ref="D7:D8"/>
    <mergeCell ref="E7:E8"/>
    <mergeCell ref="F7:F8"/>
    <mergeCell ref="A7:A8"/>
    <mergeCell ref="B7:B8"/>
    <mergeCell ref="C7:C8"/>
  </mergeCells>
  <hyperlinks>
    <hyperlink ref="F10" r:id="rId1" display="linhnvm13502@st.uel.edu.vn"/>
    <hyperlink ref="F26" r:id="rId2" display="duclh15502@st.uel.edu.vn"/>
    <hyperlink ref="F27" r:id="rId3" display="hieunn15401@st.uel.edu.vn"/>
    <hyperlink ref="F13" r:id="rId4" display="vuha13406@st.uel.edu.vn"/>
    <hyperlink ref="F14" r:id="rId5" display="hadhn14502@st.uel.edu.vn"/>
    <hyperlink ref="F15" r:id="rId6" display="duclh15502@st.uel.edu.vn"/>
    <hyperlink ref="F16" r:id="rId7" display="hieunn15401@st.uel.edu.vn"/>
    <hyperlink ref="F11" r:id="rId8"/>
    <hyperlink ref="F36" r:id="rId9"/>
    <hyperlink ref="F37" r:id="rId10"/>
    <hyperlink ref="F38" r:id="rId11"/>
    <hyperlink ref="F39" r:id="rId12"/>
    <hyperlink ref="F31" r:id="rId13"/>
    <hyperlink ref="F32" r:id="rId14"/>
    <hyperlink ref="F33" r:id="rId15"/>
    <hyperlink ref="F18" r:id="rId16"/>
    <hyperlink ref="F19" r:id="rId17"/>
    <hyperlink ref="F20" r:id="rId18"/>
    <hyperlink ref="F21" r:id="rId19"/>
    <hyperlink ref="F22" r:id="rId20"/>
    <hyperlink ref="F23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Chiến Sĩ Đi Tỉnh</vt:lpstr>
      <vt:lpstr>DS Chiến Sĩ Thành Phố</vt:lpstr>
      <vt:lpstr>ĐH Chuyên Nấu cháo, đọc sách</vt:lpstr>
      <vt:lpstr>ĐH Chuyên giảng dạy tiếng anh</vt:lpstr>
      <vt:lpstr>ĐỘI CLE</vt:lpstr>
      <vt:lpstr>VNB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VoTuAnh</dc:creator>
  <cp:lastModifiedBy>Phương Huỳnh Mạnh</cp:lastModifiedBy>
  <dcterms:created xsi:type="dcterms:W3CDTF">2017-06-18T16:15:19Z</dcterms:created>
  <dcterms:modified xsi:type="dcterms:W3CDTF">2017-06-21T13:38:46Z</dcterms:modified>
</cp:coreProperties>
</file>